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S:\ФО\Тарифы\2025\Соглашение 1-2025 с изменениями\"/>
    </mc:Choice>
  </mc:AlternateContent>
  <xr:revisionPtr revIDLastSave="0" documentId="13_ncr:1_{E50ED1C8-E5B7-4687-8B20-0AEB07EAD2EB}" xr6:coauthVersionLast="47" xr6:coauthVersionMax="47" xr10:uidLastSave="{00000000-0000-0000-0000-000000000000}"/>
  <bookViews>
    <workbookView xWindow="-120" yWindow="-120" windowWidth="29040" windowHeight="15840" xr2:uid="{AB074637-DE3C-4D68-BC43-3C37EAC6A0A6}"/>
  </bookViews>
  <sheets>
    <sheet name="Прилож амб с 01.04.25" sheetId="2" r:id="rId1"/>
    <sheet name="Прилож амб с 01.01.2025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37" i="2" l="1"/>
  <c r="R36" i="2"/>
  <c r="R35" i="2"/>
  <c r="R34" i="2"/>
  <c r="R33" i="2"/>
  <c r="R32" i="2"/>
  <c r="R31" i="2"/>
  <c r="R30" i="2"/>
  <c r="R29" i="2"/>
  <c r="R28" i="2"/>
  <c r="R27" i="2"/>
  <c r="R26" i="2"/>
  <c r="R25" i="2"/>
  <c r="R24" i="2"/>
  <c r="R23" i="2"/>
  <c r="R22" i="2"/>
  <c r="R21" i="2"/>
</calcChain>
</file>

<file path=xl/sharedStrings.xml><?xml version="1.0" encoding="utf-8"?>
<sst xmlns="http://schemas.openxmlformats.org/spreadsheetml/2006/main" count="83" uniqueCount="55">
  <si>
    <t>медицинской помощи по обязательному медицинскому</t>
  </si>
  <si>
    <t>к Соглашению об установлении тарифов на оплату</t>
  </si>
  <si>
    <r>
      <t xml:space="preserve">Средний размер финансового обеспечения медицинской помощи в амбулаторных условиях и значения дифференцированных подушевых нормативов финансирования медицинской помощи на год </t>
    </r>
    <r>
      <rPr>
        <b/>
        <sz val="14"/>
        <rFont val="Times New Roman"/>
        <family val="1"/>
        <charset val="204"/>
      </rPr>
      <t>с 01.01.2025</t>
    </r>
    <r>
      <rPr>
        <b/>
        <sz val="12"/>
        <rFont val="Times New Roman"/>
        <family val="1"/>
        <charset val="204"/>
      </rPr>
      <t xml:space="preserve"> года</t>
    </r>
  </si>
  <si>
    <r>
      <t>Средний размер финансового обеспечения медицинской помощи в амбулаторных условиях (ФОср</t>
    </r>
    <r>
      <rPr>
        <vertAlign val="superscript"/>
        <sz val="12"/>
        <rFont val="Times New Roman"/>
        <family val="1"/>
        <charset val="204"/>
      </rPr>
      <t>амб</t>
    </r>
    <r>
      <rPr>
        <sz val="12"/>
        <rFont val="Times New Roman"/>
        <family val="1"/>
        <charset val="204"/>
      </rPr>
      <t>), рублей</t>
    </r>
  </si>
  <si>
    <t>Базовый подушевой норматив финансирования на прикрепившихся лиц (ПНбаз), рублей</t>
  </si>
  <si>
    <t>Наимеование медицинской организации</t>
  </si>
  <si>
    <t>Численность застрахованных лиц на 01.01.2025</t>
  </si>
  <si>
    <t xml:space="preserve">Коэффициент половозрастного состава (КДпв)
</t>
  </si>
  <si>
    <t>Коэффициент дифференциации (КД)</t>
  </si>
  <si>
    <t>Коэффициент уровня расходов медицинской организации (особенности плотности населения, транспортной доступности, климатических и географических особенностей, площади медицинской организаии) (КДур)</t>
  </si>
  <si>
    <t>Коэффициент достижения целевых показателей уровня заработной платы медицинских работников, установленных "дорожными картами" развития здравоохранения в Камчатском крае (КДзп)</t>
  </si>
  <si>
    <t>Коэффициент дифференциации на прикрепившихся к медицинской организации лиц с учетом наличия подразделений, расположенных в сельской местности, отдаленных территориях, поселках городского типа и малых городах с численностью населения до 50 тысяч человек, и расходов на их содержание и оплату труда персонала (КДот)</t>
  </si>
  <si>
    <t>Значение фактического дифференцированного подушевого норматива финансирования медицинской помощи на год (ДПн), рублей</t>
  </si>
  <si>
    <t>ГБУЗ "КАМЧАТСКИЙ КРАЕВОЙ КАРДИОЛОГИЧЕСКИЙ ДИСПАНСЕР"</t>
  </si>
  <si>
    <t>ГБУЗ КК "П-К ГОРОДСКАЯ БОЛЬНИЦА № 1"</t>
  </si>
  <si>
    <t>ГБУЗ КК "П-К ГОРОДСКАЯ БОЛЬНИЦА № 2"</t>
  </si>
  <si>
    <t>ГБУЗ КК "П-К ГОРОДСКАЯ ПОЛИКЛИНИКА №1"</t>
  </si>
  <si>
    <t>ГБУЗ КК "П-К ГОРОДСКАЯ ПОЛИКЛИНИКА № 3"</t>
  </si>
  <si>
    <t>ГБУЗ КК "П-К ГОРОДСКАЯ ДЕТСКАЯ ПОЛИКЛИНИКА №1"</t>
  </si>
  <si>
    <t>ГБУЗ КК "П-К ГОРОДСКАЯ ДЕТСКАЯ ПОЛИКЛИНИКА №2"</t>
  </si>
  <si>
    <t>ГБУЗ КК "ЕЛИЗОВСКАЯ РАЙОННАЯ БОЛЬНИЦА"</t>
  </si>
  <si>
    <t>ГБУЗ КК «МИЛЬКОВСКАЯ РАЙОННАЯ БОЛЬНИЦА»</t>
  </si>
  <si>
    <t>ГБУЗ КК "УСТЬ-БОЛЬШЕРЕЦКАЯ РАЙОННАЯ БОЛЬНИЦА"</t>
  </si>
  <si>
    <t>ГБУЗ КК "УСТЬ-КАМЧАТСКАЯ РАЙОННАЯ БОЛЬНИЦА"</t>
  </si>
  <si>
    <t>ГБУЗ КК "КЛЮЧЕВСКАЯ РАЙОННАЯ БОЛЬНИЦА"</t>
  </si>
  <si>
    <t>ГБУЗ КК "БЫСТРИНСКАЯ РАЙОННАЯ БОЛЬНИЦА"</t>
  </si>
  <si>
    <t>ГБУЗ КК "ВИЛЮЧИНСКАЯ ГОРОДСКАЯ БОЛЬНИЦА"</t>
  </si>
  <si>
    <t>КАМЧАТСКАЯ БОЛЬНИЦА ФГБУЗ "ДАЛЬНЕВОСТОЧНЫЙ ОКРУЖНОЙ МЕДИЦИНСКИЙ ЦЕНТР ФЕДЕРАЛЬНОГО МЕДИКО-БИОЛОГИЧЕСКОГО АГЕНТСТВА"</t>
  </si>
  <si>
    <t>ФКУЗ "МЕДИКО-САНИТАРНАЯ ЧАСТЬ МИНИСТЕРСТВА ВНУТРЕННИХ ДЕЛ РОССИЙСКОЙ ФЕДЕРАЦИИ ПО КАМЧАТСКОМУ КРАЮ"</t>
  </si>
  <si>
    <t>ГБУЗ "КАМЧАТСКИЙ КРАЕВОЙ ЦЕНТР ОБЩЕСТВЕННОГО ЗДОРОВЬЯ И МЕДИЦИНСКОЙ ПРОФИЛАКТИКИ"</t>
  </si>
  <si>
    <t>страхованию от 30.01.2025 года № 1/2025</t>
  </si>
  <si>
    <t>Приложение 2.2</t>
  </si>
  <si>
    <t>Приложение 2</t>
  </si>
  <si>
    <t>к Дополнительному соглашению об установлении тарифов на оплату</t>
  </si>
  <si>
    <t>страхованию от 09.04.2025 года № 4/2024</t>
  </si>
  <si>
    <t>"Приложение 2.2</t>
  </si>
  <si>
    <r>
      <t xml:space="preserve">Средний размер финансового обеспечения медицинской помощи в амбулаторных условиях и значения дифференцированных подушевых нормативов финансирования медицинской помощи на год </t>
    </r>
    <r>
      <rPr>
        <b/>
        <sz val="14"/>
        <rFont val="Times New Roman"/>
        <family val="1"/>
        <charset val="204"/>
      </rPr>
      <t>с 01.04.2025</t>
    </r>
    <r>
      <rPr>
        <b/>
        <sz val="12"/>
        <rFont val="Times New Roman"/>
        <family val="1"/>
        <charset val="204"/>
      </rPr>
      <t xml:space="preserve"> года</t>
    </r>
  </si>
  <si>
    <t>Базовый подушевой норматив финансирования на прикрепившихся лиц (Пнбаз/амб), рублей</t>
  </si>
  <si>
    <t>Базовый подушевой норматив финансирования на прикрепившихся лиц по профилю "Акушерство и гинекология" (ПНбаз/а), рублей</t>
  </si>
  <si>
    <t>Базовый подушевой норматив финансирования на прикрепившихся лиц по профилю "Стоматология" (ПНбаз/с), рублей</t>
  </si>
  <si>
    <t>Наименование медицинской организации</t>
  </si>
  <si>
    <t>Медицинская помощь в амбулаторных условиях, за исключением медицинской помощи по профилю "Акушерство и гинекология" и "Стоматология"</t>
  </si>
  <si>
    <t>Медицинская помощь в амбулаторных условиях по профилю "Акушерство и гинекология"</t>
  </si>
  <si>
    <t>Медицинская помощь в амбулаторных условиях по профилю "Стоматология"</t>
  </si>
  <si>
    <t>Дифференцированный подушевой норматив финансирования для i-той медицинской организации в амбулаторных условиях
(гр.9 + гр.13 + гр.17)</t>
  </si>
  <si>
    <t>Значение фактического дифференцированного подушевого норматива финансирования медицинской помощи на год (ДПн/амб), рублей</t>
  </si>
  <si>
    <t xml:space="preserve">Коэффициент половозрастного состава (КДпв/а)
</t>
  </si>
  <si>
    <t>Коэффициент уровня расходов медицинской организации (особенности плотности населения, транспортной доступности, климатических и географических особенностей, площади медицинской организаии) (Кдур/а)</t>
  </si>
  <si>
    <t>Коэффициент достижения целевых показателей уровня заработной платы медицинских работников, установленных "дорожными картами" развития здравоохранения в Камчатском крае (КДзп/а)</t>
  </si>
  <si>
    <t>Значение фактического дифференцированного подушевого норматива финансирования медицинской помощи на год (ДПн/а), рублей</t>
  </si>
  <si>
    <t xml:space="preserve">Коэффициент половозрастного состава (КДпв/с)
</t>
  </si>
  <si>
    <t>Коэффициент уровня расходов медицинской организации (особенности плотности населения, транспортной доступности, климатических и географических особенностей, площади медицинской организаии) (Кдур/с)</t>
  </si>
  <si>
    <t>Коэффициент достижения целевых показателей уровня заработной платы медицинских работников, установленных "дорожными картами" развития здравоохранения в Камчатском крае (КДзп/с)</t>
  </si>
  <si>
    <t>Значение фактического дифференцированного подушевого норматива финансирования медицинской помощи на год (ДПн/с), рублей</t>
  </si>
  <si>
    <t>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</si>
</sst>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#,##0.00_ ;[Red]\-#,##0.00\ "/>
    <numFmt numFmtId="165" formatCode="_-* #,##0.0000_р_._-;\-* #,##0.0000_р_._-;_-* &quot;-&quot;??_р_._-;_-@_-"/>
    <numFmt numFmtId="166" formatCode="_-* #,##0.00\ _₽_-;\-* #,##0.00\ _₽_-;_-* &quot;-&quot;??\ _₽_-;_-@_-"/>
    <numFmt numFmtId="167" formatCode="_-* #,##0\ _₽_-;\-* #,##0\ _₽_-;_-* &quot;-&quot;??\ _₽_-;_-@_-"/>
    <numFmt numFmtId="168" formatCode="_-* #,##0.0000\ _₽_-;\-* #,##0.0000\ _₽_-;_-* &quot;-&quot;??\ _₽_-;_-@_-"/>
    <numFmt numFmtId="169" formatCode="_-* #,##0.00_р_._-;\-* #,##0.00_р_._-;_-* &quot;-&quot;??_р_._-;_-@_-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7"/>
      <name val="Times New Roman"/>
      <family val="1"/>
      <charset val="204"/>
    </font>
    <font>
      <sz val="11"/>
      <color indexed="8"/>
      <name val="Calibri"/>
      <family val="2"/>
    </font>
    <font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169" fontId="15" fillId="0" borderId="0" applyFont="0" applyFill="0" applyBorder="0" applyAlignment="0" applyProtection="0"/>
    <xf numFmtId="0" fontId="2" fillId="0" borderId="0"/>
    <xf numFmtId="0" fontId="1" fillId="0" borderId="0"/>
    <xf numFmtId="43" fontId="13" fillId="0" borderId="0" applyFont="0" applyFill="0" applyBorder="0" applyAlignment="0" applyProtection="0"/>
    <xf numFmtId="0" fontId="2" fillId="0" borderId="0"/>
    <xf numFmtId="166" fontId="1" fillId="0" borderId="0" applyFont="0" applyFill="0" applyBorder="0" applyAlignment="0" applyProtection="0"/>
    <xf numFmtId="0" fontId="13" fillId="0" borderId="0"/>
  </cellStyleXfs>
  <cellXfs count="53">
    <xf numFmtId="0" fontId="0" fillId="0" borderId="0" xfId="0"/>
    <xf numFmtId="0" fontId="3" fillId="0" borderId="0" xfId="2" applyFont="1"/>
    <xf numFmtId="0" fontId="4" fillId="0" borderId="0" xfId="2" applyFont="1" applyAlignment="1">
      <alignment horizontal="right"/>
    </xf>
    <xf numFmtId="0" fontId="3" fillId="0" borderId="0" xfId="2" applyFont="1" applyAlignment="1">
      <alignment horizontal="right"/>
    </xf>
    <xf numFmtId="0" fontId="5" fillId="0" borderId="0" xfId="3" applyFont="1" applyAlignment="1">
      <alignment horizontal="right"/>
    </xf>
    <xf numFmtId="0" fontId="6" fillId="0" borderId="0" xfId="2" applyFont="1"/>
    <xf numFmtId="0" fontId="7" fillId="0" borderId="0" xfId="2" applyFont="1" applyAlignment="1">
      <alignment horizontal="right"/>
    </xf>
    <xf numFmtId="0" fontId="8" fillId="0" borderId="0" xfId="3" applyFont="1" applyAlignment="1">
      <alignment horizontal="right"/>
    </xf>
    <xf numFmtId="0" fontId="9" fillId="0" borderId="0" xfId="2" applyFont="1" applyAlignment="1">
      <alignment horizontal="center" vertical="center" wrapText="1"/>
    </xf>
    <xf numFmtId="0" fontId="9" fillId="0" borderId="0" xfId="2" applyFont="1" applyAlignment="1">
      <alignment wrapText="1"/>
    </xf>
    <xf numFmtId="0" fontId="9" fillId="0" borderId="1" xfId="2" applyFont="1" applyBorder="1" applyAlignment="1">
      <alignment horizontal="center" wrapText="1"/>
    </xf>
    <xf numFmtId="0" fontId="9" fillId="0" borderId="0" xfId="2" applyFont="1" applyAlignment="1">
      <alignment horizontal="center" wrapText="1"/>
    </xf>
    <xf numFmtId="43" fontId="11" fillId="0" borderId="5" xfId="4" applyFont="1" applyBorder="1" applyAlignment="1">
      <alignment horizontal="center" vertical="center" wrapText="1"/>
    </xf>
    <xf numFmtId="43" fontId="11" fillId="0" borderId="0" xfId="4" applyFont="1" applyAlignment="1">
      <alignment horizontal="center" vertical="center"/>
    </xf>
    <xf numFmtId="164" fontId="6" fillId="0" borderId="0" xfId="4" applyNumberFormat="1" applyFont="1"/>
    <xf numFmtId="165" fontId="11" fillId="0" borderId="0" xfId="4" applyNumberFormat="1" applyFont="1" applyAlignment="1">
      <alignment horizontal="center" vertical="center" wrapText="1"/>
    </xf>
    <xf numFmtId="0" fontId="11" fillId="0" borderId="1" xfId="2" applyFont="1" applyBorder="1" applyAlignment="1">
      <alignment horizontal="center" vertical="center" wrapText="1"/>
    </xf>
    <xf numFmtId="165" fontId="11" fillId="0" borderId="1" xfId="4" applyNumberFormat="1" applyFont="1" applyBorder="1" applyAlignment="1">
      <alignment horizontal="center" vertical="center" wrapText="1"/>
    </xf>
    <xf numFmtId="0" fontId="7" fillId="0" borderId="6" xfId="2" applyFont="1" applyBorder="1" applyAlignment="1">
      <alignment horizontal="center" vertical="center" wrapText="1"/>
    </xf>
    <xf numFmtId="0" fontId="6" fillId="0" borderId="6" xfId="2" applyFont="1" applyBorder="1" applyAlignment="1">
      <alignment horizontal="center" vertical="center" wrapText="1"/>
    </xf>
    <xf numFmtId="0" fontId="6" fillId="0" borderId="7" xfId="2" applyFont="1" applyBorder="1" applyAlignment="1">
      <alignment horizontal="center" vertical="center" wrapText="1"/>
    </xf>
    <xf numFmtId="49" fontId="6" fillId="0" borderId="0" xfId="2" applyNumberFormat="1" applyFont="1" applyAlignment="1">
      <alignment horizontal="center" vertical="center" wrapText="1"/>
    </xf>
    <xf numFmtId="0" fontId="6" fillId="0" borderId="0" xfId="2" applyFont="1" applyAlignment="1">
      <alignment horizontal="center" vertical="center" wrapText="1"/>
    </xf>
    <xf numFmtId="0" fontId="14" fillId="0" borderId="5" xfId="2" applyFont="1" applyBorder="1" applyAlignment="1">
      <alignment horizontal="center"/>
    </xf>
    <xf numFmtId="0" fontId="14" fillId="0" borderId="0" xfId="2" applyFont="1" applyAlignment="1">
      <alignment horizontal="center"/>
    </xf>
    <xf numFmtId="0" fontId="14" fillId="0" borderId="0" xfId="2" applyFont="1"/>
    <xf numFmtId="0" fontId="11" fillId="0" borderId="5" xfId="5" applyFont="1" applyBorder="1" applyAlignment="1">
      <alignment horizontal="center"/>
    </xf>
    <xf numFmtId="166" fontId="6" fillId="0" borderId="5" xfId="6" applyFont="1" applyBorder="1" applyAlignment="1">
      <alignment wrapText="1"/>
    </xf>
    <xf numFmtId="167" fontId="6" fillId="0" borderId="5" xfId="6" applyNumberFormat="1" applyFont="1" applyBorder="1" applyAlignment="1">
      <alignment wrapText="1"/>
    </xf>
    <xf numFmtId="168" fontId="6" fillId="0" borderId="5" xfId="6" applyNumberFormat="1" applyFont="1" applyBorder="1" applyAlignment="1">
      <alignment wrapText="1"/>
    </xf>
    <xf numFmtId="168" fontId="6" fillId="0" borderId="5" xfId="1" applyNumberFormat="1" applyFont="1" applyBorder="1" applyAlignment="1">
      <alignment wrapText="1"/>
    </xf>
    <xf numFmtId="43" fontId="6" fillId="0" borderId="0" xfId="4" applyFont="1"/>
    <xf numFmtId="0" fontId="6" fillId="0" borderId="0" xfId="2" applyFont="1" applyAlignment="1">
      <alignment horizontal="right"/>
    </xf>
    <xf numFmtId="0" fontId="9" fillId="0" borderId="0" xfId="2" applyFont="1" applyAlignment="1">
      <alignment horizontal="center" vertical="center" wrapText="1"/>
    </xf>
    <xf numFmtId="0" fontId="11" fillId="0" borderId="2" xfId="2" applyFont="1" applyBorder="1" applyAlignment="1">
      <alignment horizontal="center" vertical="center" wrapText="1"/>
    </xf>
    <xf numFmtId="0" fontId="11" fillId="0" borderId="3" xfId="2" applyFont="1" applyBorder="1" applyAlignment="1">
      <alignment horizontal="center" vertical="center" wrapText="1"/>
    </xf>
    <xf numFmtId="0" fontId="11" fillId="0" borderId="4" xfId="2" applyFont="1" applyBorder="1" applyAlignment="1">
      <alignment horizontal="center" vertical="center" wrapText="1"/>
    </xf>
    <xf numFmtId="0" fontId="11" fillId="0" borderId="0" xfId="2" applyFont="1" applyAlignment="1">
      <alignment horizontal="center" vertical="center" wrapText="1"/>
    </xf>
    <xf numFmtId="0" fontId="16" fillId="0" borderId="0" xfId="2" applyFont="1" applyAlignment="1">
      <alignment horizontal="right"/>
    </xf>
    <xf numFmtId="43" fontId="11" fillId="0" borderId="0" xfId="4" applyFont="1" applyBorder="1" applyAlignment="1">
      <alignment horizontal="center" vertical="center" wrapText="1"/>
    </xf>
    <xf numFmtId="43" fontId="11" fillId="0" borderId="0" xfId="4" applyFont="1" applyFill="1" applyAlignment="1">
      <alignment horizontal="center" vertical="center"/>
    </xf>
    <xf numFmtId="164" fontId="6" fillId="0" borderId="0" xfId="4" applyNumberFormat="1" applyFont="1" applyFill="1"/>
    <xf numFmtId="165" fontId="11" fillId="0" borderId="0" xfId="4" applyNumberFormat="1" applyFont="1" applyFill="1" applyAlignment="1">
      <alignment horizontal="center" vertical="center" wrapText="1"/>
    </xf>
    <xf numFmtId="0" fontId="11" fillId="0" borderId="7" xfId="2" applyFont="1" applyBorder="1" applyAlignment="1">
      <alignment horizontal="center" vertical="center" wrapText="1"/>
    </xf>
    <xf numFmtId="0" fontId="6" fillId="0" borderId="5" xfId="2" applyFont="1" applyBorder="1" applyAlignment="1">
      <alignment horizontal="center" vertical="center" wrapText="1"/>
    </xf>
    <xf numFmtId="0" fontId="11" fillId="0" borderId="5" xfId="2" applyFont="1" applyBorder="1" applyAlignment="1">
      <alignment horizontal="center" vertical="center" wrapText="1"/>
    </xf>
    <xf numFmtId="0" fontId="6" fillId="0" borderId="5" xfId="7" applyFont="1" applyBorder="1" applyAlignment="1">
      <alignment horizontal="center" vertical="center" wrapText="1"/>
    </xf>
    <xf numFmtId="0" fontId="11" fillId="0" borderId="6" xfId="2" applyFont="1" applyBorder="1" applyAlignment="1">
      <alignment horizontal="center" vertical="center" wrapText="1"/>
    </xf>
    <xf numFmtId="0" fontId="6" fillId="0" borderId="5" xfId="2" applyFont="1" applyBorder="1" applyAlignment="1">
      <alignment horizontal="center" vertical="center" wrapText="1"/>
    </xf>
    <xf numFmtId="43" fontId="6" fillId="0" borderId="0" xfId="4" applyFont="1" applyFill="1"/>
    <xf numFmtId="43" fontId="6" fillId="0" borderId="0" xfId="4" applyFont="1" applyAlignment="1">
      <alignment horizontal="right"/>
    </xf>
    <xf numFmtId="168" fontId="6" fillId="0" borderId="0" xfId="2" applyNumberFormat="1" applyFont="1"/>
    <xf numFmtId="166" fontId="6" fillId="0" borderId="0" xfId="2" applyNumberFormat="1" applyFont="1"/>
  </cellXfs>
  <cellStyles count="8">
    <cellStyle name="Обычный" xfId="0" builtinId="0"/>
    <cellStyle name="Обычный 2" xfId="3" xr:uid="{17B95829-9F42-4360-82D7-A926B9DD3E23}"/>
    <cellStyle name="Обычный 2 3" xfId="7" xr:uid="{9C1AD8F1-8A84-4126-907B-234BE28DE9F2}"/>
    <cellStyle name="Обычный_Прил 3-7-2014_подуш.пол-ка_значения" xfId="2" xr:uid="{5EB10DEF-EBC6-49D4-AD63-8FD41D922674}"/>
    <cellStyle name="Обычный_Прил -5-2014_пол-ка с расчетом К поправ" xfId="5" xr:uid="{560D346D-DDF0-44F0-ABCC-861B02EC96EC}"/>
    <cellStyle name="Финансовый" xfId="1" builtinId="3"/>
    <cellStyle name="Финансовый 2" xfId="6" xr:uid="{18D0106C-1C37-4437-86E5-517160329799}"/>
    <cellStyle name="Финансовый 3" xfId="4" xr:uid="{434A5349-F173-4995-9437-08375E244ED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226535-C36F-4BA5-9D6D-EC14FAF0EBE9}">
  <sheetPr>
    <tabColor theme="9" tint="0.79998168889431442"/>
    <pageSetUpPr fitToPage="1"/>
  </sheetPr>
  <dimension ref="A1:V40"/>
  <sheetViews>
    <sheetView tabSelected="1" zoomScale="70" zoomScaleNormal="70" workbookViewId="0">
      <selection activeCell="A11" sqref="A11:Q11"/>
    </sheetView>
  </sheetViews>
  <sheetFormatPr defaultColWidth="9.140625" defaultRowHeight="15" x14ac:dyDescent="0.25"/>
  <cols>
    <col min="1" max="1" width="5" style="5" customWidth="1"/>
    <col min="2" max="2" width="107" style="5" customWidth="1"/>
    <col min="3" max="3" width="15.42578125" style="5" customWidth="1"/>
    <col min="4" max="4" width="17.28515625" style="5" customWidth="1"/>
    <col min="5" max="6" width="24.42578125" style="5" customWidth="1"/>
    <col min="7" max="7" width="21.28515625" style="5" customWidth="1"/>
    <col min="8" max="8" width="23.85546875" style="5" customWidth="1"/>
    <col min="9" max="11" width="20.42578125" style="5" customWidth="1"/>
    <col min="12" max="12" width="19" style="5" customWidth="1"/>
    <col min="13" max="13" width="16.42578125" style="5" customWidth="1"/>
    <col min="14" max="14" width="18" style="5" customWidth="1"/>
    <col min="15" max="15" width="16.85546875" style="5" customWidth="1"/>
    <col min="16" max="16" width="17.140625" style="5" customWidth="1"/>
    <col min="17" max="17" width="15.140625" style="5" bestFit="1" customWidth="1"/>
    <col min="18" max="18" width="18.42578125" style="5" customWidth="1"/>
    <col min="19" max="20" width="9.140625" style="5"/>
    <col min="21" max="21" width="16.85546875" style="5" customWidth="1"/>
    <col min="22" max="16384" width="9.140625" style="5"/>
  </cols>
  <sheetData>
    <row r="1" spans="1:18" s="1" customFormat="1" ht="11.25" x14ac:dyDescent="0.2">
      <c r="J1" s="2"/>
      <c r="K1" s="2"/>
      <c r="R1" s="38" t="s">
        <v>32</v>
      </c>
    </row>
    <row r="2" spans="1:18" s="1" customFormat="1" ht="11.25" x14ac:dyDescent="0.2">
      <c r="J2" s="3"/>
      <c r="K2" s="3"/>
      <c r="R2" s="38" t="s">
        <v>33</v>
      </c>
    </row>
    <row r="3" spans="1:18" s="1" customFormat="1" ht="11.25" x14ac:dyDescent="0.2">
      <c r="J3" s="3"/>
      <c r="K3" s="3"/>
      <c r="R3" s="38" t="s">
        <v>0</v>
      </c>
    </row>
    <row r="4" spans="1:18" s="1" customFormat="1" ht="11.25" x14ac:dyDescent="0.2">
      <c r="J4" s="3"/>
      <c r="K4" s="2"/>
      <c r="R4" s="38" t="s">
        <v>34</v>
      </c>
    </row>
    <row r="5" spans="1:18" s="1" customFormat="1" ht="11.25" x14ac:dyDescent="0.2">
      <c r="J5" s="3"/>
      <c r="K5" s="2"/>
      <c r="Q5" s="3"/>
    </row>
    <row r="6" spans="1:18" s="1" customFormat="1" ht="11.25" x14ac:dyDescent="0.2">
      <c r="J6" s="3"/>
      <c r="K6" s="3"/>
      <c r="L6" s="3"/>
      <c r="R6" s="3" t="s">
        <v>35</v>
      </c>
    </row>
    <row r="7" spans="1:18" s="1" customFormat="1" ht="11.25" x14ac:dyDescent="0.2">
      <c r="J7" s="3"/>
      <c r="K7" s="3"/>
      <c r="L7" s="3"/>
      <c r="R7" s="3" t="s">
        <v>1</v>
      </c>
    </row>
    <row r="8" spans="1:18" s="1" customFormat="1" ht="11.25" x14ac:dyDescent="0.2">
      <c r="J8" s="3"/>
      <c r="K8" s="3"/>
      <c r="L8" s="3"/>
      <c r="M8" s="4"/>
      <c r="R8" s="3" t="s">
        <v>0</v>
      </c>
    </row>
    <row r="9" spans="1:18" s="1" customFormat="1" ht="11.25" x14ac:dyDescent="0.2">
      <c r="J9" s="3"/>
      <c r="K9" s="3"/>
      <c r="L9" s="3"/>
      <c r="M9" s="4"/>
      <c r="R9" s="3" t="s">
        <v>30</v>
      </c>
    </row>
    <row r="10" spans="1:18" x14ac:dyDescent="0.25">
      <c r="L10" s="6"/>
      <c r="M10" s="7"/>
    </row>
    <row r="11" spans="1:18" ht="15.75" x14ac:dyDescent="0.25">
      <c r="A11" s="33" t="s">
        <v>36</v>
      </c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</row>
    <row r="12" spans="1:18" ht="15.75" x14ac:dyDescent="0.25">
      <c r="A12" s="10"/>
      <c r="B12" s="10"/>
      <c r="C12" s="10"/>
      <c r="D12" s="10"/>
      <c r="E12" s="10"/>
      <c r="F12" s="10"/>
      <c r="G12" s="10"/>
      <c r="H12" s="10"/>
      <c r="I12" s="10"/>
      <c r="J12" s="11"/>
      <c r="K12" s="11"/>
      <c r="L12" s="11"/>
      <c r="M12" s="7"/>
    </row>
    <row r="13" spans="1:18" ht="15.75" x14ac:dyDescent="0.25">
      <c r="A13" s="34" t="s">
        <v>3</v>
      </c>
      <c r="B13" s="35"/>
      <c r="C13" s="35"/>
      <c r="D13" s="35"/>
      <c r="E13" s="35"/>
      <c r="F13" s="35"/>
      <c r="G13" s="35"/>
      <c r="H13" s="35"/>
      <c r="I13" s="12">
        <v>31895.97</v>
      </c>
      <c r="J13" s="39"/>
      <c r="K13" s="40"/>
      <c r="L13" s="41"/>
    </row>
    <row r="14" spans="1:18" ht="15.75" x14ac:dyDescent="0.25">
      <c r="A14" s="34" t="s">
        <v>37</v>
      </c>
      <c r="B14" s="35"/>
      <c r="C14" s="35"/>
      <c r="D14" s="35"/>
      <c r="E14" s="35"/>
      <c r="F14" s="35"/>
      <c r="G14" s="35"/>
      <c r="H14" s="35"/>
      <c r="I14" s="12">
        <v>2136.34</v>
      </c>
      <c r="J14" s="39"/>
      <c r="K14" s="40"/>
      <c r="L14" s="41"/>
    </row>
    <row r="15" spans="1:18" ht="15.75" x14ac:dyDescent="0.25">
      <c r="A15" s="34" t="s">
        <v>38</v>
      </c>
      <c r="B15" s="35"/>
      <c r="C15" s="35"/>
      <c r="D15" s="35"/>
      <c r="E15" s="35"/>
      <c r="F15" s="35"/>
      <c r="G15" s="35"/>
      <c r="H15" s="35"/>
      <c r="I15" s="12">
        <v>295.05</v>
      </c>
      <c r="J15" s="39"/>
      <c r="K15" s="40"/>
      <c r="L15" s="41"/>
    </row>
    <row r="16" spans="1:18" ht="15.75" x14ac:dyDescent="0.25">
      <c r="A16" s="34" t="s">
        <v>39</v>
      </c>
      <c r="B16" s="35"/>
      <c r="C16" s="35"/>
      <c r="D16" s="35"/>
      <c r="E16" s="35"/>
      <c r="F16" s="35"/>
      <c r="G16" s="35"/>
      <c r="H16" s="35"/>
      <c r="I16" s="12">
        <v>569.87</v>
      </c>
      <c r="J16" s="39"/>
      <c r="L16" s="41"/>
    </row>
    <row r="17" spans="1:22" ht="15.75" x14ac:dyDescent="0.25">
      <c r="A17" s="37"/>
      <c r="B17" s="37"/>
      <c r="C17" s="37"/>
      <c r="D17" s="37"/>
      <c r="E17" s="37"/>
      <c r="F17" s="37"/>
      <c r="G17" s="37"/>
      <c r="H17" s="37"/>
      <c r="I17" s="15"/>
      <c r="J17" s="15"/>
      <c r="K17" s="42"/>
    </row>
    <row r="18" spans="1:22" ht="42.75" customHeight="1" x14ac:dyDescent="0.25">
      <c r="A18" s="43"/>
      <c r="B18" s="44" t="s">
        <v>40</v>
      </c>
      <c r="C18" s="44" t="s">
        <v>6</v>
      </c>
      <c r="D18" s="44" t="s">
        <v>8</v>
      </c>
      <c r="E18" s="44" t="s">
        <v>11</v>
      </c>
      <c r="F18" s="45" t="s">
        <v>41</v>
      </c>
      <c r="G18" s="45"/>
      <c r="H18" s="45"/>
      <c r="I18" s="45"/>
      <c r="J18" s="45" t="s">
        <v>42</v>
      </c>
      <c r="K18" s="45"/>
      <c r="L18" s="45"/>
      <c r="M18" s="45"/>
      <c r="N18" s="45" t="s">
        <v>43</v>
      </c>
      <c r="O18" s="45"/>
      <c r="P18" s="45"/>
      <c r="Q18" s="45"/>
      <c r="R18" s="46" t="s">
        <v>44</v>
      </c>
    </row>
    <row r="19" spans="1:22" ht="240" x14ac:dyDescent="0.25">
      <c r="A19" s="47"/>
      <c r="B19" s="44"/>
      <c r="C19" s="44"/>
      <c r="D19" s="44"/>
      <c r="E19" s="44"/>
      <c r="F19" s="48" t="s">
        <v>7</v>
      </c>
      <c r="G19" s="48" t="s">
        <v>9</v>
      </c>
      <c r="H19" s="48" t="s">
        <v>10</v>
      </c>
      <c r="I19" s="48" t="s">
        <v>45</v>
      </c>
      <c r="J19" s="48" t="s">
        <v>46</v>
      </c>
      <c r="K19" s="48" t="s">
        <v>47</v>
      </c>
      <c r="L19" s="48" t="s">
        <v>48</v>
      </c>
      <c r="M19" s="48" t="s">
        <v>49</v>
      </c>
      <c r="N19" s="48" t="s">
        <v>50</v>
      </c>
      <c r="O19" s="48" t="s">
        <v>51</v>
      </c>
      <c r="P19" s="48" t="s">
        <v>52</v>
      </c>
      <c r="Q19" s="48" t="s">
        <v>53</v>
      </c>
      <c r="R19" s="46"/>
    </row>
    <row r="20" spans="1:22" s="25" customFormat="1" ht="10.5" x14ac:dyDescent="0.2">
      <c r="A20" s="23">
        <v>1</v>
      </c>
      <c r="B20" s="23">
        <v>2</v>
      </c>
      <c r="C20" s="23">
        <v>3</v>
      </c>
      <c r="D20" s="23">
        <v>4</v>
      </c>
      <c r="E20" s="23">
        <v>5</v>
      </c>
      <c r="F20" s="23">
        <v>6</v>
      </c>
      <c r="G20" s="23">
        <v>7</v>
      </c>
      <c r="H20" s="23">
        <v>8</v>
      </c>
      <c r="I20" s="23">
        <v>9</v>
      </c>
      <c r="J20" s="23">
        <v>10</v>
      </c>
      <c r="K20" s="23">
        <v>11</v>
      </c>
      <c r="L20" s="23">
        <v>12</v>
      </c>
      <c r="M20" s="23">
        <v>13</v>
      </c>
      <c r="N20" s="23">
        <v>14</v>
      </c>
      <c r="O20" s="23">
        <v>15</v>
      </c>
      <c r="P20" s="23">
        <v>16</v>
      </c>
      <c r="Q20" s="23">
        <v>17</v>
      </c>
      <c r="R20" s="23">
        <v>18</v>
      </c>
    </row>
    <row r="21" spans="1:22" ht="15.75" x14ac:dyDescent="0.25">
      <c r="A21" s="26">
        <v>1</v>
      </c>
      <c r="B21" s="27" t="s">
        <v>13</v>
      </c>
      <c r="C21" s="28">
        <v>6527</v>
      </c>
      <c r="D21" s="30">
        <v>3.6280000000000001</v>
      </c>
      <c r="E21" s="29">
        <v>1</v>
      </c>
      <c r="F21" s="29">
        <v>1.0834528320178181</v>
      </c>
      <c r="G21" s="29">
        <v>0.27189999999999998</v>
      </c>
      <c r="H21" s="29">
        <v>1</v>
      </c>
      <c r="I21" s="27">
        <v>2283.27</v>
      </c>
      <c r="J21" s="29">
        <v>1.3256275905149111</v>
      </c>
      <c r="K21" s="29">
        <v>1</v>
      </c>
      <c r="L21" s="29">
        <v>1</v>
      </c>
      <c r="M21" s="27">
        <v>1419.01</v>
      </c>
      <c r="N21" s="29">
        <v>0.86922863249129467</v>
      </c>
      <c r="O21" s="29">
        <v>1</v>
      </c>
      <c r="P21" s="29">
        <v>1</v>
      </c>
      <c r="Q21" s="27">
        <v>1797.12</v>
      </c>
      <c r="R21" s="27">
        <f>I21+M21+Q21</f>
        <v>5499.4</v>
      </c>
      <c r="S21" s="31"/>
      <c r="T21" s="31"/>
      <c r="U21" s="31"/>
      <c r="V21" s="31"/>
    </row>
    <row r="22" spans="1:22" ht="15.75" x14ac:dyDescent="0.25">
      <c r="A22" s="26">
        <v>2</v>
      </c>
      <c r="B22" s="27" t="s">
        <v>14</v>
      </c>
      <c r="C22" s="28">
        <v>14507</v>
      </c>
      <c r="D22" s="30">
        <v>3.6280000000000001</v>
      </c>
      <c r="E22" s="29">
        <v>1</v>
      </c>
      <c r="F22" s="29">
        <v>1.0787012393812159</v>
      </c>
      <c r="G22" s="29">
        <v>0.27189999999999998</v>
      </c>
      <c r="H22" s="29">
        <v>1</v>
      </c>
      <c r="I22" s="27">
        <v>2273.25</v>
      </c>
      <c r="J22" s="29">
        <v>1.3440674251844948</v>
      </c>
      <c r="K22" s="29">
        <v>1</v>
      </c>
      <c r="L22" s="29">
        <v>1</v>
      </c>
      <c r="M22" s="27">
        <v>1438.75</v>
      </c>
      <c r="N22" s="29">
        <v>0.87484166367078597</v>
      </c>
      <c r="O22" s="29">
        <v>1</v>
      </c>
      <c r="P22" s="29">
        <v>1</v>
      </c>
      <c r="Q22" s="27">
        <v>1808.72</v>
      </c>
      <c r="R22" s="27">
        <f t="shared" ref="R22:R37" si="0">I22+M22+Q22</f>
        <v>5520.72</v>
      </c>
      <c r="S22" s="31"/>
      <c r="T22" s="31"/>
      <c r="U22" s="31"/>
      <c r="V22" s="31"/>
    </row>
    <row r="23" spans="1:22" ht="15.75" x14ac:dyDescent="0.25">
      <c r="A23" s="26">
        <v>3</v>
      </c>
      <c r="B23" s="27" t="s">
        <v>15</v>
      </c>
      <c r="C23" s="28">
        <v>23749</v>
      </c>
      <c r="D23" s="30">
        <v>3.6280000000000001</v>
      </c>
      <c r="E23" s="29">
        <v>1</v>
      </c>
      <c r="F23" s="29">
        <v>1.0113386681042775</v>
      </c>
      <c r="G23" s="29">
        <v>0.27189999999999998</v>
      </c>
      <c r="H23" s="29">
        <v>1</v>
      </c>
      <c r="I23" s="27">
        <v>2131.29</v>
      </c>
      <c r="J23" s="29">
        <v>1.2720861257279237</v>
      </c>
      <c r="K23" s="29">
        <v>1</v>
      </c>
      <c r="L23" s="29">
        <v>1</v>
      </c>
      <c r="M23" s="27">
        <v>1361.69</v>
      </c>
      <c r="N23" s="29">
        <v>0.92381828765044183</v>
      </c>
      <c r="O23" s="29">
        <v>1</v>
      </c>
      <c r="P23" s="29">
        <v>1</v>
      </c>
      <c r="Q23" s="27">
        <v>1909.98</v>
      </c>
      <c r="R23" s="27">
        <f t="shared" si="0"/>
        <v>5402.96</v>
      </c>
      <c r="S23" s="31"/>
      <c r="T23" s="31"/>
      <c r="U23" s="31"/>
      <c r="V23" s="31"/>
    </row>
    <row r="24" spans="1:22" ht="15.75" x14ac:dyDescent="0.25">
      <c r="A24" s="26">
        <v>4</v>
      </c>
      <c r="B24" s="27" t="s">
        <v>16</v>
      </c>
      <c r="C24" s="28">
        <v>34011</v>
      </c>
      <c r="D24" s="30">
        <v>3.6280000000000001</v>
      </c>
      <c r="E24" s="29">
        <v>1</v>
      </c>
      <c r="F24" s="29">
        <v>1.0317768619675292</v>
      </c>
      <c r="G24" s="29">
        <v>0.27189999999999998</v>
      </c>
      <c r="H24" s="29">
        <v>0.85599999999999998</v>
      </c>
      <c r="I24" s="27">
        <v>1861.26</v>
      </c>
      <c r="J24" s="29">
        <v>1.2039591332318289</v>
      </c>
      <c r="K24" s="29">
        <v>1</v>
      </c>
      <c r="L24" s="29">
        <v>1</v>
      </c>
      <c r="M24" s="27">
        <v>1288.77</v>
      </c>
      <c r="N24" s="29">
        <v>0.90390165857647264</v>
      </c>
      <c r="O24" s="29">
        <v>1</v>
      </c>
      <c r="P24" s="29">
        <v>1</v>
      </c>
      <c r="Q24" s="27">
        <v>1868.81</v>
      </c>
      <c r="R24" s="27">
        <f t="shared" si="0"/>
        <v>5018.84</v>
      </c>
      <c r="S24" s="31"/>
      <c r="T24" s="31"/>
      <c r="U24" s="31"/>
      <c r="V24" s="31"/>
    </row>
    <row r="25" spans="1:22" ht="15.75" x14ac:dyDescent="0.25">
      <c r="A25" s="26">
        <v>5</v>
      </c>
      <c r="B25" s="27" t="s">
        <v>17</v>
      </c>
      <c r="C25" s="28">
        <v>41544</v>
      </c>
      <c r="D25" s="30">
        <v>3.6280000000000001</v>
      </c>
      <c r="E25" s="29">
        <v>1</v>
      </c>
      <c r="F25" s="29">
        <v>1.0129855872613927</v>
      </c>
      <c r="G25" s="29">
        <v>0.27189999999999998</v>
      </c>
      <c r="H25" s="29">
        <v>0.85329999999999995</v>
      </c>
      <c r="I25" s="27">
        <v>1821.6</v>
      </c>
      <c r="J25" s="29">
        <v>1.2711872709183558</v>
      </c>
      <c r="K25" s="29">
        <v>1</v>
      </c>
      <c r="L25" s="29">
        <v>1</v>
      </c>
      <c r="M25" s="27">
        <v>1360.73</v>
      </c>
      <c r="N25" s="29">
        <v>0.9222445838816522</v>
      </c>
      <c r="O25" s="29">
        <v>1</v>
      </c>
      <c r="P25" s="29">
        <v>1</v>
      </c>
      <c r="Q25" s="27">
        <v>1906.73</v>
      </c>
      <c r="R25" s="27">
        <f t="shared" si="0"/>
        <v>5089.0599999999995</v>
      </c>
      <c r="S25" s="31"/>
      <c r="T25" s="31"/>
      <c r="U25" s="31"/>
      <c r="V25" s="31"/>
    </row>
    <row r="26" spans="1:22" ht="15.75" x14ac:dyDescent="0.25">
      <c r="A26" s="26">
        <v>6</v>
      </c>
      <c r="B26" s="27" t="s">
        <v>18</v>
      </c>
      <c r="C26" s="28">
        <v>29855</v>
      </c>
      <c r="D26" s="30">
        <v>3.6280000000000001</v>
      </c>
      <c r="E26" s="29">
        <v>1</v>
      </c>
      <c r="F26" s="29">
        <v>1.85726158115137</v>
      </c>
      <c r="G26" s="29">
        <v>1</v>
      </c>
      <c r="H26" s="29">
        <v>1</v>
      </c>
      <c r="I26" s="27">
        <v>14394.97</v>
      </c>
      <c r="J26" s="29">
        <v>0.16872243510951296</v>
      </c>
      <c r="K26" s="29">
        <v>1</v>
      </c>
      <c r="L26" s="29">
        <v>1</v>
      </c>
      <c r="M26" s="27">
        <v>180.61</v>
      </c>
      <c r="N26" s="29">
        <v>1.3520390518124945</v>
      </c>
      <c r="O26" s="29">
        <v>1</v>
      </c>
      <c r="P26" s="29">
        <v>1</v>
      </c>
      <c r="Q26" s="27">
        <v>2795.33</v>
      </c>
      <c r="R26" s="27">
        <f t="shared" si="0"/>
        <v>17370.91</v>
      </c>
      <c r="S26" s="31"/>
      <c r="T26" s="31"/>
      <c r="U26" s="31"/>
      <c r="V26" s="31"/>
    </row>
    <row r="27" spans="1:22" ht="15.75" x14ac:dyDescent="0.25">
      <c r="A27" s="26">
        <v>7</v>
      </c>
      <c r="B27" s="27" t="s">
        <v>19</v>
      </c>
      <c r="C27" s="28">
        <v>7500</v>
      </c>
      <c r="D27" s="30">
        <v>3.6280000000000001</v>
      </c>
      <c r="E27" s="29">
        <v>1</v>
      </c>
      <c r="F27" s="29">
        <v>1.8577575887419069</v>
      </c>
      <c r="G27" s="29">
        <v>1</v>
      </c>
      <c r="H27" s="29">
        <v>1.3411999999999999</v>
      </c>
      <c r="I27" s="27">
        <v>19311.689999999999</v>
      </c>
      <c r="J27" s="29">
        <v>0.16975106792351125</v>
      </c>
      <c r="K27" s="29">
        <v>1</v>
      </c>
      <c r="L27" s="29">
        <v>1</v>
      </c>
      <c r="M27" s="27">
        <v>181.71</v>
      </c>
      <c r="N27" s="29">
        <v>1.3525820221259646</v>
      </c>
      <c r="O27" s="29">
        <v>1</v>
      </c>
      <c r="P27" s="29">
        <v>1</v>
      </c>
      <c r="Q27" s="27">
        <v>2796.45</v>
      </c>
      <c r="R27" s="27">
        <f t="shared" si="0"/>
        <v>22289.85</v>
      </c>
      <c r="S27" s="31"/>
      <c r="T27" s="31"/>
      <c r="U27" s="31"/>
      <c r="V27" s="31"/>
    </row>
    <row r="28" spans="1:22" ht="15.75" x14ac:dyDescent="0.25">
      <c r="A28" s="26">
        <v>8</v>
      </c>
      <c r="B28" s="27" t="s">
        <v>20</v>
      </c>
      <c r="C28" s="28">
        <v>58181</v>
      </c>
      <c r="D28" s="30">
        <v>3.6280000000000001</v>
      </c>
      <c r="E28" s="29">
        <v>1.042</v>
      </c>
      <c r="F28" s="29">
        <v>1.2291616089252111</v>
      </c>
      <c r="G28" s="29">
        <v>1</v>
      </c>
      <c r="H28" s="29">
        <v>1</v>
      </c>
      <c r="I28" s="27">
        <v>9926.92</v>
      </c>
      <c r="J28" s="29">
        <v>0.9886547071290066</v>
      </c>
      <c r="K28" s="29">
        <v>1</v>
      </c>
      <c r="L28" s="29">
        <v>1</v>
      </c>
      <c r="M28" s="27">
        <v>1102.75</v>
      </c>
      <c r="N28" s="29">
        <v>0.99298894411979854</v>
      </c>
      <c r="O28" s="29">
        <v>1</v>
      </c>
      <c r="P28" s="29">
        <v>1</v>
      </c>
      <c r="Q28" s="27">
        <v>2139.2199999999998</v>
      </c>
      <c r="R28" s="27">
        <f t="shared" si="0"/>
        <v>13168.89</v>
      </c>
      <c r="S28" s="31"/>
      <c r="T28" s="31"/>
      <c r="U28" s="31"/>
      <c r="V28" s="31"/>
    </row>
    <row r="29" spans="1:22" ht="15.75" x14ac:dyDescent="0.25">
      <c r="A29" s="26">
        <v>9</v>
      </c>
      <c r="B29" s="27" t="s">
        <v>21</v>
      </c>
      <c r="C29" s="28">
        <v>7340</v>
      </c>
      <c r="D29" s="30">
        <v>3.6280000000000001</v>
      </c>
      <c r="E29" s="29">
        <v>1.113</v>
      </c>
      <c r="F29" s="29">
        <v>1.2725987878596805</v>
      </c>
      <c r="G29" s="29">
        <v>1.9837</v>
      </c>
      <c r="H29" s="29">
        <v>1</v>
      </c>
      <c r="I29" s="27">
        <v>21777.11</v>
      </c>
      <c r="J29" s="29">
        <v>0.87354101164315812</v>
      </c>
      <c r="K29" s="29">
        <v>1</v>
      </c>
      <c r="L29" s="29">
        <v>1</v>
      </c>
      <c r="M29" s="27">
        <v>1040.74</v>
      </c>
      <c r="N29" s="29">
        <v>0.93159993342403069</v>
      </c>
      <c r="O29" s="29">
        <v>1</v>
      </c>
      <c r="P29" s="29">
        <v>1</v>
      </c>
      <c r="Q29" s="27">
        <v>2143.7199999999998</v>
      </c>
      <c r="R29" s="27">
        <f t="shared" si="0"/>
        <v>24961.570000000003</v>
      </c>
      <c r="S29" s="31"/>
      <c r="T29" s="31"/>
      <c r="U29" s="31"/>
      <c r="V29" s="31"/>
    </row>
    <row r="30" spans="1:22" ht="15.75" x14ac:dyDescent="0.25">
      <c r="A30" s="26">
        <v>10</v>
      </c>
      <c r="B30" s="27" t="s">
        <v>22</v>
      </c>
      <c r="C30" s="28">
        <v>3366</v>
      </c>
      <c r="D30" s="30">
        <v>3.6280000000000001</v>
      </c>
      <c r="E30" s="29">
        <v>1.113</v>
      </c>
      <c r="F30" s="29">
        <v>1.2202581084352309</v>
      </c>
      <c r="G30" s="29">
        <v>2.7336</v>
      </c>
      <c r="H30" s="29">
        <v>1</v>
      </c>
      <c r="I30" s="27">
        <v>28775.279999999999</v>
      </c>
      <c r="J30" s="29">
        <v>0.90518777559931807</v>
      </c>
      <c r="K30" s="29">
        <v>1</v>
      </c>
      <c r="L30" s="29">
        <v>1</v>
      </c>
      <c r="M30" s="27">
        <v>1078.44</v>
      </c>
      <c r="N30" s="29">
        <v>0.9439589433071397</v>
      </c>
      <c r="O30" s="29">
        <v>1</v>
      </c>
      <c r="P30" s="29">
        <v>1</v>
      </c>
      <c r="Q30" s="27">
        <v>2172.16</v>
      </c>
      <c r="R30" s="27">
        <f t="shared" si="0"/>
        <v>32025.879999999997</v>
      </c>
      <c r="S30" s="31"/>
      <c r="T30" s="31"/>
      <c r="U30" s="31"/>
      <c r="V30" s="31"/>
    </row>
    <row r="31" spans="1:22" ht="15.75" x14ac:dyDescent="0.25">
      <c r="A31" s="26">
        <v>11</v>
      </c>
      <c r="B31" s="27" t="s">
        <v>23</v>
      </c>
      <c r="C31" s="28">
        <v>2875</v>
      </c>
      <c r="D31" s="30">
        <v>3.6280000000000001</v>
      </c>
      <c r="E31" s="29">
        <v>1.113</v>
      </c>
      <c r="F31" s="29">
        <v>1.2334206814248789</v>
      </c>
      <c r="G31" s="29">
        <v>2.7336</v>
      </c>
      <c r="H31" s="29">
        <v>1</v>
      </c>
      <c r="I31" s="27">
        <v>29085.67</v>
      </c>
      <c r="J31" s="29">
        <v>0.88246774323970567</v>
      </c>
      <c r="K31" s="29">
        <v>1</v>
      </c>
      <c r="L31" s="29">
        <v>1</v>
      </c>
      <c r="M31" s="27">
        <v>1051.3699999999999</v>
      </c>
      <c r="N31" s="29">
        <v>0.93380420692018318</v>
      </c>
      <c r="O31" s="29">
        <v>1</v>
      </c>
      <c r="P31" s="29">
        <v>1</v>
      </c>
      <c r="Q31" s="27">
        <v>2148.79</v>
      </c>
      <c r="R31" s="27">
        <f t="shared" si="0"/>
        <v>32285.829999999998</v>
      </c>
      <c r="S31" s="31"/>
      <c r="T31" s="31"/>
      <c r="U31" s="31"/>
      <c r="V31" s="31"/>
    </row>
    <row r="32" spans="1:22" ht="15.75" x14ac:dyDescent="0.25">
      <c r="A32" s="26">
        <v>12</v>
      </c>
      <c r="B32" s="27" t="s">
        <v>24</v>
      </c>
      <c r="C32" s="28">
        <v>3833</v>
      </c>
      <c r="D32" s="30">
        <v>3.6280000000000001</v>
      </c>
      <c r="E32" s="29">
        <v>1.113</v>
      </c>
      <c r="F32" s="29">
        <v>1.2600207167904334</v>
      </c>
      <c r="G32" s="29">
        <v>1</v>
      </c>
      <c r="H32" s="29">
        <v>1</v>
      </c>
      <c r="I32" s="27">
        <v>10869.52</v>
      </c>
      <c r="J32" s="29">
        <v>0.9633608077523006</v>
      </c>
      <c r="K32" s="29">
        <v>1</v>
      </c>
      <c r="L32" s="29">
        <v>1</v>
      </c>
      <c r="M32" s="27">
        <v>1147.75</v>
      </c>
      <c r="N32" s="29">
        <v>0.97714768075362857</v>
      </c>
      <c r="O32" s="29">
        <v>1</v>
      </c>
      <c r="P32" s="29">
        <v>1</v>
      </c>
      <c r="Q32" s="27">
        <v>2248.5300000000002</v>
      </c>
      <c r="R32" s="27">
        <f t="shared" si="0"/>
        <v>14265.800000000001</v>
      </c>
      <c r="S32" s="31"/>
      <c r="T32" s="31"/>
      <c r="U32" s="31"/>
      <c r="V32" s="31"/>
    </row>
    <row r="33" spans="1:22" ht="15.75" x14ac:dyDescent="0.25">
      <c r="A33" s="26">
        <v>13</v>
      </c>
      <c r="B33" s="27" t="s">
        <v>25</v>
      </c>
      <c r="C33" s="28">
        <v>2030</v>
      </c>
      <c r="D33" s="30">
        <v>3.6280000000000001</v>
      </c>
      <c r="E33" s="29">
        <v>1.113</v>
      </c>
      <c r="F33" s="29">
        <v>1.2907298236583657</v>
      </c>
      <c r="G33" s="29">
        <v>1.9837</v>
      </c>
      <c r="H33" s="29">
        <v>1</v>
      </c>
      <c r="I33" s="27">
        <v>22087.38</v>
      </c>
      <c r="J33" s="29">
        <v>0.85120651440565276</v>
      </c>
      <c r="K33" s="29">
        <v>1</v>
      </c>
      <c r="L33" s="29">
        <v>1</v>
      </c>
      <c r="M33" s="27">
        <v>1014.13</v>
      </c>
      <c r="N33" s="29">
        <v>0.9621518536771092</v>
      </c>
      <c r="O33" s="29">
        <v>1</v>
      </c>
      <c r="P33" s="29">
        <v>1</v>
      </c>
      <c r="Q33" s="27">
        <v>2214.02</v>
      </c>
      <c r="R33" s="27">
        <f t="shared" si="0"/>
        <v>25315.530000000002</v>
      </c>
      <c r="S33" s="31"/>
      <c r="T33" s="31"/>
      <c r="U33" s="31"/>
      <c r="V33" s="31"/>
    </row>
    <row r="34" spans="1:22" ht="15.75" x14ac:dyDescent="0.25">
      <c r="A34" s="26">
        <v>14</v>
      </c>
      <c r="B34" s="27" t="s">
        <v>26</v>
      </c>
      <c r="C34" s="28">
        <v>19427</v>
      </c>
      <c r="D34" s="30">
        <v>3.6280000000000001</v>
      </c>
      <c r="E34" s="29">
        <v>1.113</v>
      </c>
      <c r="F34" s="29">
        <v>1.2197591864259723</v>
      </c>
      <c r="G34" s="29">
        <v>1</v>
      </c>
      <c r="H34" s="29">
        <v>1</v>
      </c>
      <c r="I34" s="27">
        <v>10522.21</v>
      </c>
      <c r="J34" s="29">
        <v>1.084957240359236</v>
      </c>
      <c r="K34" s="29">
        <v>1</v>
      </c>
      <c r="L34" s="29">
        <v>1</v>
      </c>
      <c r="M34" s="27">
        <v>1292.6199999999999</v>
      </c>
      <c r="N34" s="29">
        <v>1.0655338916895467</v>
      </c>
      <c r="O34" s="29">
        <v>1</v>
      </c>
      <c r="P34" s="29">
        <v>1</v>
      </c>
      <c r="Q34" s="27">
        <v>2451.92</v>
      </c>
      <c r="R34" s="27">
        <f t="shared" si="0"/>
        <v>14266.749999999998</v>
      </c>
      <c r="S34" s="31"/>
      <c r="T34" s="31"/>
      <c r="U34" s="31"/>
      <c r="V34" s="31"/>
    </row>
    <row r="35" spans="1:22" ht="30" x14ac:dyDescent="0.25">
      <c r="A35" s="26">
        <v>15</v>
      </c>
      <c r="B35" s="27" t="s">
        <v>27</v>
      </c>
      <c r="C35" s="28">
        <v>3466</v>
      </c>
      <c r="D35" s="30">
        <v>3.6280000000000001</v>
      </c>
      <c r="E35" s="29">
        <v>1</v>
      </c>
      <c r="F35" s="29">
        <v>1.1321828256465147</v>
      </c>
      <c r="G35" s="29">
        <v>1</v>
      </c>
      <c r="H35" s="29">
        <v>1</v>
      </c>
      <c r="I35" s="27">
        <v>8775.14</v>
      </c>
      <c r="J35" s="29">
        <v>1.0028622062100889</v>
      </c>
      <c r="K35" s="29">
        <v>1</v>
      </c>
      <c r="L35" s="29">
        <v>1</v>
      </c>
      <c r="M35" s="27">
        <v>1073.51</v>
      </c>
      <c r="N35" s="29">
        <v>0.8176853940155594</v>
      </c>
      <c r="O35" s="29">
        <v>1</v>
      </c>
      <c r="P35" s="29">
        <v>1</v>
      </c>
      <c r="Q35" s="27">
        <v>1690.56</v>
      </c>
      <c r="R35" s="27">
        <f t="shared" si="0"/>
        <v>11539.21</v>
      </c>
      <c r="S35" s="31"/>
      <c r="T35" s="31"/>
      <c r="U35" s="31"/>
      <c r="V35" s="31"/>
    </row>
    <row r="36" spans="1:22" ht="30" x14ac:dyDescent="0.25">
      <c r="A36" s="26">
        <v>16</v>
      </c>
      <c r="B36" s="27" t="s">
        <v>28</v>
      </c>
      <c r="C36" s="28">
        <v>2627</v>
      </c>
      <c r="D36" s="30">
        <v>3.6280000000000001</v>
      </c>
      <c r="E36" s="29">
        <v>1</v>
      </c>
      <c r="F36" s="29">
        <v>1.0287137140172866</v>
      </c>
      <c r="G36" s="29">
        <v>1</v>
      </c>
      <c r="H36" s="29">
        <v>1</v>
      </c>
      <c r="I36" s="27">
        <v>7973.19</v>
      </c>
      <c r="J36" s="29">
        <v>1.1449082454154673</v>
      </c>
      <c r="K36" s="29">
        <v>1</v>
      </c>
      <c r="L36" s="29">
        <v>1</v>
      </c>
      <c r="M36" s="27">
        <v>1225.56</v>
      </c>
      <c r="N36" s="29">
        <v>0.90627589849857204</v>
      </c>
      <c r="O36" s="29">
        <v>1</v>
      </c>
      <c r="P36" s="29">
        <v>1</v>
      </c>
      <c r="Q36" s="27">
        <v>1873.71</v>
      </c>
      <c r="R36" s="27">
        <f t="shared" si="0"/>
        <v>11072.46</v>
      </c>
      <c r="S36" s="31"/>
      <c r="T36" s="31"/>
      <c r="U36" s="31"/>
      <c r="V36" s="31"/>
    </row>
    <row r="37" spans="1:22" ht="30" x14ac:dyDescent="0.25">
      <c r="A37" s="26">
        <v>17</v>
      </c>
      <c r="B37" s="27" t="s">
        <v>29</v>
      </c>
      <c r="C37" s="28">
        <v>9063</v>
      </c>
      <c r="D37" s="30">
        <v>3.6280000000000001</v>
      </c>
      <c r="E37" s="29">
        <v>1</v>
      </c>
      <c r="F37" s="29">
        <v>1.0144491572948706</v>
      </c>
      <c r="G37" s="29">
        <v>0.27189999999999998</v>
      </c>
      <c r="H37" s="29">
        <v>0.85360000000000003</v>
      </c>
      <c r="I37" s="27">
        <v>1824.87</v>
      </c>
      <c r="J37" s="29">
        <v>1.2160634260955778</v>
      </c>
      <c r="K37" s="29">
        <v>1</v>
      </c>
      <c r="L37" s="29">
        <v>1</v>
      </c>
      <c r="M37" s="27">
        <v>1301.72</v>
      </c>
      <c r="N37" s="29">
        <v>0.91857250640067956</v>
      </c>
      <c r="O37" s="29">
        <v>1</v>
      </c>
      <c r="P37" s="29">
        <v>1</v>
      </c>
      <c r="Q37" s="27">
        <v>1899.14</v>
      </c>
      <c r="R37" s="27">
        <f t="shared" si="0"/>
        <v>5025.7300000000005</v>
      </c>
      <c r="S37" s="31"/>
      <c r="T37" s="31"/>
      <c r="U37" s="31"/>
      <c r="V37" s="31"/>
    </row>
    <row r="38" spans="1:22" x14ac:dyDescent="0.25">
      <c r="I38" s="32"/>
      <c r="J38" s="32"/>
      <c r="L38" s="49"/>
      <c r="M38" s="31"/>
      <c r="N38" s="31"/>
      <c r="O38" s="31"/>
      <c r="P38" s="31"/>
      <c r="Q38" s="50"/>
      <c r="R38" s="50" t="s">
        <v>54</v>
      </c>
      <c r="S38" s="31"/>
      <c r="T38" s="31"/>
      <c r="U38" s="31"/>
      <c r="V38" s="31"/>
    </row>
    <row r="39" spans="1:22" x14ac:dyDescent="0.25">
      <c r="E39" s="51"/>
      <c r="F39" s="51"/>
      <c r="G39" s="52"/>
      <c r="L39" s="49"/>
      <c r="M39" s="31"/>
      <c r="N39" s="31"/>
      <c r="O39" s="31"/>
      <c r="P39" s="31"/>
      <c r="Q39" s="31"/>
      <c r="R39" s="31"/>
      <c r="S39" s="31"/>
      <c r="T39" s="31"/>
      <c r="U39" s="31"/>
      <c r="V39" s="31"/>
    </row>
    <row r="40" spans="1:22" x14ac:dyDescent="0.25">
      <c r="L40" s="49"/>
      <c r="M40" s="31"/>
      <c r="N40" s="31"/>
      <c r="O40" s="31"/>
      <c r="P40" s="31"/>
      <c r="Q40" s="31"/>
      <c r="R40" s="31"/>
      <c r="S40" s="31"/>
      <c r="T40" s="31"/>
      <c r="U40" s="31"/>
      <c r="V40" s="31"/>
    </row>
  </sheetData>
  <mergeCells count="15">
    <mergeCell ref="J18:M18"/>
    <mergeCell ref="N18:Q18"/>
    <mergeCell ref="R18:R19"/>
    <mergeCell ref="A18:A19"/>
    <mergeCell ref="B18:B19"/>
    <mergeCell ref="C18:C19"/>
    <mergeCell ref="D18:D19"/>
    <mergeCell ref="E18:E19"/>
    <mergeCell ref="F18:I18"/>
    <mergeCell ref="A11:Q11"/>
    <mergeCell ref="A13:H13"/>
    <mergeCell ref="A14:H14"/>
    <mergeCell ref="A15:H15"/>
    <mergeCell ref="A16:H16"/>
    <mergeCell ref="A17:H17"/>
  </mergeCells>
  <pageMargins left="0.70866141732283472" right="0.70866141732283472" top="0.74803149606299213" bottom="0.74803149606299213" header="0.31496062992125984" footer="0.31496062992125984"/>
  <pageSetup paperSize="9" scale="4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BD0136-7EDC-4CD8-8E60-4120F20095D6}">
  <sheetPr>
    <tabColor theme="9" tint="0.79998168889431442"/>
    <pageSetUpPr fitToPage="1"/>
  </sheetPr>
  <dimension ref="A1:U38"/>
  <sheetViews>
    <sheetView zoomScale="80" zoomScaleNormal="80" workbookViewId="0">
      <selection activeCell="B23" sqref="B23"/>
    </sheetView>
  </sheetViews>
  <sheetFormatPr defaultRowHeight="15" x14ac:dyDescent="0.25"/>
  <cols>
    <col min="1" max="1" width="5" style="5" customWidth="1"/>
    <col min="2" max="2" width="107" style="5" customWidth="1"/>
    <col min="3" max="5" width="15.42578125" style="5" customWidth="1"/>
    <col min="6" max="6" width="21.28515625" style="5" customWidth="1"/>
    <col min="7" max="7" width="23.85546875" style="5" customWidth="1"/>
    <col min="8" max="8" width="26.42578125" style="5" customWidth="1"/>
    <col min="9" max="10" width="20.42578125" style="5" customWidth="1"/>
    <col min="11" max="11" width="19" style="5" customWidth="1"/>
    <col min="12" max="12" width="16.42578125" style="5" customWidth="1"/>
    <col min="13" max="13" width="18" style="5" customWidth="1"/>
    <col min="14" max="14" width="16.85546875" style="5" customWidth="1"/>
    <col min="15" max="15" width="14.140625" style="5" customWidth="1"/>
    <col min="16" max="19" width="9.140625" style="5"/>
    <col min="20" max="20" width="16.85546875" style="5" customWidth="1"/>
    <col min="21" max="16384" width="9.140625" style="5"/>
  </cols>
  <sheetData>
    <row r="1" spans="1:12" s="1" customFormat="1" ht="11.25" x14ac:dyDescent="0.2">
      <c r="I1" s="2"/>
      <c r="J1" s="2"/>
    </row>
    <row r="2" spans="1:12" s="1" customFormat="1" ht="11.25" x14ac:dyDescent="0.2">
      <c r="I2" s="3"/>
      <c r="J2" s="3"/>
    </row>
    <row r="3" spans="1:12" s="1" customFormat="1" ht="11.25" x14ac:dyDescent="0.2">
      <c r="I3" s="3"/>
      <c r="J3" s="3"/>
    </row>
    <row r="4" spans="1:12" s="1" customFormat="1" ht="11.25" x14ac:dyDescent="0.2">
      <c r="I4" s="3"/>
      <c r="J4" s="2"/>
    </row>
    <row r="5" spans="1:12" s="1" customFormat="1" ht="11.25" x14ac:dyDescent="0.2">
      <c r="I5" s="3"/>
      <c r="J5" s="2"/>
    </row>
    <row r="6" spans="1:12" s="1" customFormat="1" ht="11.25" x14ac:dyDescent="0.2">
      <c r="I6" s="3" t="s">
        <v>31</v>
      </c>
      <c r="J6" s="3"/>
      <c r="K6" s="3"/>
    </row>
    <row r="7" spans="1:12" s="1" customFormat="1" ht="11.25" x14ac:dyDescent="0.2">
      <c r="I7" s="3" t="s">
        <v>1</v>
      </c>
      <c r="J7" s="3"/>
      <c r="K7" s="3"/>
    </row>
    <row r="8" spans="1:12" s="1" customFormat="1" ht="11.25" x14ac:dyDescent="0.2">
      <c r="I8" s="3" t="s">
        <v>0</v>
      </c>
      <c r="J8" s="3"/>
      <c r="K8" s="3"/>
      <c r="L8" s="4"/>
    </row>
    <row r="9" spans="1:12" s="1" customFormat="1" ht="11.25" x14ac:dyDescent="0.2">
      <c r="I9" s="3" t="s">
        <v>30</v>
      </c>
      <c r="J9" s="3"/>
      <c r="K9" s="3"/>
      <c r="L9" s="4"/>
    </row>
    <row r="10" spans="1:12" x14ac:dyDescent="0.25">
      <c r="K10" s="6"/>
      <c r="L10" s="7"/>
    </row>
    <row r="11" spans="1:12" ht="39" customHeight="1" x14ac:dyDescent="0.25">
      <c r="A11" s="33" t="s">
        <v>2</v>
      </c>
      <c r="B11" s="33"/>
      <c r="C11" s="33"/>
      <c r="D11" s="33"/>
      <c r="E11" s="33"/>
      <c r="F11" s="33"/>
      <c r="G11" s="33"/>
      <c r="H11" s="33"/>
      <c r="I11" s="33"/>
      <c r="J11" s="8"/>
      <c r="K11" s="9"/>
      <c r="L11" s="7"/>
    </row>
    <row r="12" spans="1:12" ht="15.75" x14ac:dyDescent="0.25">
      <c r="A12" s="10"/>
      <c r="B12" s="10"/>
      <c r="C12" s="10"/>
      <c r="D12" s="10"/>
      <c r="E12" s="10"/>
      <c r="F12" s="10"/>
      <c r="G12" s="10"/>
      <c r="H12" s="10"/>
      <c r="I12" s="10"/>
      <c r="J12" s="11"/>
      <c r="K12" s="11"/>
      <c r="L12" s="7"/>
    </row>
    <row r="13" spans="1:12" ht="15.75" x14ac:dyDescent="0.25">
      <c r="A13" s="34" t="s">
        <v>3</v>
      </c>
      <c r="B13" s="35"/>
      <c r="C13" s="35"/>
      <c r="D13" s="35"/>
      <c r="E13" s="35"/>
      <c r="F13" s="35"/>
      <c r="G13" s="35"/>
      <c r="H13" s="36"/>
      <c r="I13" s="12">
        <v>31895.97</v>
      </c>
      <c r="J13" s="13"/>
      <c r="K13" s="14"/>
    </row>
    <row r="14" spans="1:12" ht="15.75" x14ac:dyDescent="0.25">
      <c r="A14" s="34" t="s">
        <v>4</v>
      </c>
      <c r="B14" s="35"/>
      <c r="C14" s="35"/>
      <c r="D14" s="35"/>
      <c r="E14" s="35"/>
      <c r="F14" s="35"/>
      <c r="G14" s="35"/>
      <c r="H14" s="36"/>
      <c r="I14" s="12">
        <v>2568.9899999999998</v>
      </c>
      <c r="J14" s="13"/>
      <c r="K14" s="14"/>
    </row>
    <row r="15" spans="1:12" ht="15.75" x14ac:dyDescent="0.25">
      <c r="A15" s="37"/>
      <c r="B15" s="37"/>
      <c r="C15" s="37"/>
      <c r="D15" s="37"/>
      <c r="E15" s="37"/>
      <c r="F15" s="37"/>
      <c r="G15" s="37"/>
      <c r="H15" s="37"/>
      <c r="I15" s="15"/>
      <c r="J15" s="15"/>
    </row>
    <row r="16" spans="1:12" ht="15.75" x14ac:dyDescent="0.25">
      <c r="A16" s="16"/>
      <c r="B16" s="16"/>
      <c r="C16" s="16"/>
      <c r="D16" s="16"/>
      <c r="E16" s="16"/>
      <c r="F16" s="16"/>
      <c r="G16" s="16"/>
      <c r="H16" s="16"/>
      <c r="I16" s="17"/>
      <c r="J16" s="15"/>
    </row>
    <row r="17" spans="1:21" ht="225" x14ac:dyDescent="0.25">
      <c r="A17" s="18"/>
      <c r="B17" s="19" t="s">
        <v>5</v>
      </c>
      <c r="C17" s="20" t="s">
        <v>6</v>
      </c>
      <c r="D17" s="20" t="s">
        <v>7</v>
      </c>
      <c r="E17" s="20" t="s">
        <v>8</v>
      </c>
      <c r="F17" s="20" t="s">
        <v>9</v>
      </c>
      <c r="G17" s="20" t="s">
        <v>10</v>
      </c>
      <c r="H17" s="20" t="s">
        <v>11</v>
      </c>
      <c r="I17" s="20" t="s">
        <v>12</v>
      </c>
      <c r="J17" s="21"/>
      <c r="K17" s="22"/>
    </row>
    <row r="18" spans="1:21" s="25" customFormat="1" ht="10.5" x14ac:dyDescent="0.2">
      <c r="A18" s="23">
        <v>1</v>
      </c>
      <c r="B18" s="23">
        <v>2</v>
      </c>
      <c r="C18" s="23">
        <v>3</v>
      </c>
      <c r="D18" s="23">
        <v>4</v>
      </c>
      <c r="E18" s="23">
        <v>5</v>
      </c>
      <c r="F18" s="23">
        <v>6</v>
      </c>
      <c r="G18" s="23">
        <v>7</v>
      </c>
      <c r="H18" s="23">
        <v>8</v>
      </c>
      <c r="I18" s="23">
        <v>9</v>
      </c>
      <c r="J18" s="24"/>
    </row>
    <row r="19" spans="1:21" ht="15" customHeight="1" x14ac:dyDescent="0.25">
      <c r="A19" s="26">
        <v>1</v>
      </c>
      <c r="B19" s="27" t="s">
        <v>13</v>
      </c>
      <c r="C19" s="28">
        <v>6527</v>
      </c>
      <c r="D19" s="29">
        <v>1.0834528320178181</v>
      </c>
      <c r="E19" s="30">
        <v>3.6280000000000001</v>
      </c>
      <c r="F19" s="29">
        <v>1</v>
      </c>
      <c r="G19" s="29">
        <v>1</v>
      </c>
      <c r="H19" s="29">
        <v>1</v>
      </c>
      <c r="I19" s="27">
        <v>10098.1</v>
      </c>
      <c r="J19" s="13"/>
      <c r="K19" s="14"/>
      <c r="L19" s="31"/>
      <c r="M19" s="31"/>
      <c r="N19" s="31"/>
      <c r="O19" s="31"/>
      <c r="P19" s="31"/>
      <c r="Q19" s="31"/>
      <c r="R19" s="31"/>
      <c r="S19" s="31"/>
      <c r="T19" s="31"/>
      <c r="U19" s="31"/>
    </row>
    <row r="20" spans="1:21" ht="15" customHeight="1" x14ac:dyDescent="0.25">
      <c r="A20" s="26">
        <v>2</v>
      </c>
      <c r="B20" s="27" t="s">
        <v>14</v>
      </c>
      <c r="C20" s="28">
        <v>14507</v>
      </c>
      <c r="D20" s="29">
        <v>1.0787012393812159</v>
      </c>
      <c r="E20" s="30">
        <v>3.6280000000000001</v>
      </c>
      <c r="F20" s="29">
        <v>0.57889999999999997</v>
      </c>
      <c r="G20" s="29">
        <v>1</v>
      </c>
      <c r="H20" s="29">
        <v>1</v>
      </c>
      <c r="I20" s="27">
        <v>5820.15</v>
      </c>
      <c r="J20" s="13"/>
      <c r="K20" s="14"/>
      <c r="L20" s="31"/>
      <c r="M20" s="31"/>
      <c r="N20" s="31"/>
      <c r="O20" s="31"/>
      <c r="P20" s="31"/>
      <c r="Q20" s="31"/>
      <c r="R20" s="31"/>
      <c r="S20" s="31"/>
      <c r="T20" s="31"/>
      <c r="U20" s="31"/>
    </row>
    <row r="21" spans="1:21" ht="15" customHeight="1" x14ac:dyDescent="0.25">
      <c r="A21" s="26">
        <v>3</v>
      </c>
      <c r="B21" s="27" t="s">
        <v>15</v>
      </c>
      <c r="C21" s="28">
        <v>23749</v>
      </c>
      <c r="D21" s="29">
        <v>1.0113386681042775</v>
      </c>
      <c r="E21" s="30">
        <v>3.6280000000000001</v>
      </c>
      <c r="F21" s="29">
        <v>0.57889999999999997</v>
      </c>
      <c r="G21" s="29">
        <v>1</v>
      </c>
      <c r="H21" s="29">
        <v>1</v>
      </c>
      <c r="I21" s="27">
        <v>5456.7</v>
      </c>
      <c r="J21" s="13"/>
      <c r="K21" s="14"/>
      <c r="L21" s="31"/>
      <c r="M21" s="31"/>
      <c r="N21" s="31"/>
      <c r="O21" s="31"/>
      <c r="P21" s="31"/>
      <c r="Q21" s="31"/>
      <c r="R21" s="31"/>
      <c r="S21" s="31"/>
      <c r="T21" s="31"/>
      <c r="U21" s="31"/>
    </row>
    <row r="22" spans="1:21" ht="15" customHeight="1" x14ac:dyDescent="0.25">
      <c r="A22" s="26">
        <v>4</v>
      </c>
      <c r="B22" s="27" t="s">
        <v>16</v>
      </c>
      <c r="C22" s="28">
        <v>34011</v>
      </c>
      <c r="D22" s="29">
        <v>1.0317768619675292</v>
      </c>
      <c r="E22" s="30">
        <v>3.6280000000000001</v>
      </c>
      <c r="F22" s="29">
        <v>0.32</v>
      </c>
      <c r="G22" s="29">
        <v>1</v>
      </c>
      <c r="H22" s="29">
        <v>1</v>
      </c>
      <c r="I22" s="27">
        <v>3077.27</v>
      </c>
      <c r="J22" s="13"/>
      <c r="K22" s="14"/>
      <c r="L22" s="31"/>
      <c r="M22" s="31"/>
      <c r="N22" s="31"/>
      <c r="O22" s="31"/>
      <c r="P22" s="31"/>
      <c r="Q22" s="31"/>
      <c r="R22" s="31"/>
      <c r="S22" s="31"/>
      <c r="T22" s="31"/>
      <c r="U22" s="31"/>
    </row>
    <row r="23" spans="1:21" ht="15" customHeight="1" x14ac:dyDescent="0.25">
      <c r="A23" s="26">
        <v>5</v>
      </c>
      <c r="B23" s="27" t="s">
        <v>17</v>
      </c>
      <c r="C23" s="28">
        <v>41544</v>
      </c>
      <c r="D23" s="29">
        <v>1.0129855872613927</v>
      </c>
      <c r="E23" s="30">
        <v>3.6280000000000001</v>
      </c>
      <c r="F23" s="29">
        <v>0.32</v>
      </c>
      <c r="G23" s="29">
        <v>1</v>
      </c>
      <c r="H23" s="29">
        <v>1</v>
      </c>
      <c r="I23" s="27">
        <v>3021.22</v>
      </c>
      <c r="J23" s="13"/>
      <c r="K23" s="14"/>
      <c r="L23" s="31"/>
      <c r="M23" s="31"/>
      <c r="N23" s="31"/>
      <c r="O23" s="31"/>
      <c r="P23" s="31"/>
      <c r="Q23" s="31"/>
      <c r="R23" s="31"/>
      <c r="S23" s="31"/>
      <c r="T23" s="31"/>
      <c r="U23" s="31"/>
    </row>
    <row r="24" spans="1:21" ht="15" customHeight="1" x14ac:dyDescent="0.25">
      <c r="A24" s="26">
        <v>6</v>
      </c>
      <c r="B24" s="27" t="s">
        <v>18</v>
      </c>
      <c r="C24" s="28">
        <v>29855</v>
      </c>
      <c r="D24" s="29">
        <v>1.85726158115137</v>
      </c>
      <c r="E24" s="30">
        <v>3.6280000000000001</v>
      </c>
      <c r="F24" s="29">
        <v>1</v>
      </c>
      <c r="G24" s="29">
        <v>1</v>
      </c>
      <c r="H24" s="29">
        <v>1</v>
      </c>
      <c r="I24" s="27">
        <v>17310.23</v>
      </c>
      <c r="J24" s="13"/>
      <c r="K24" s="14"/>
      <c r="L24" s="31"/>
      <c r="M24" s="31"/>
      <c r="N24" s="31"/>
      <c r="O24" s="31"/>
      <c r="P24" s="31"/>
      <c r="Q24" s="31"/>
      <c r="R24" s="31"/>
      <c r="S24" s="31"/>
      <c r="T24" s="31"/>
      <c r="U24" s="31"/>
    </row>
    <row r="25" spans="1:21" ht="15" customHeight="1" x14ac:dyDescent="0.25">
      <c r="A25" s="26">
        <v>7</v>
      </c>
      <c r="B25" s="27" t="s">
        <v>19</v>
      </c>
      <c r="C25" s="28">
        <v>7500</v>
      </c>
      <c r="D25" s="29">
        <v>1.8577575887419069</v>
      </c>
      <c r="E25" s="30">
        <v>3.6280000000000001</v>
      </c>
      <c r="F25" s="29">
        <v>1.52</v>
      </c>
      <c r="G25" s="29">
        <v>1</v>
      </c>
      <c r="H25" s="29">
        <v>1</v>
      </c>
      <c r="I25" s="27">
        <v>26318.57</v>
      </c>
      <c r="J25" s="13"/>
      <c r="K25" s="14"/>
      <c r="L25" s="31"/>
      <c r="M25" s="31"/>
      <c r="N25" s="31"/>
      <c r="O25" s="31"/>
      <c r="P25" s="31"/>
      <c r="Q25" s="31"/>
      <c r="R25" s="31"/>
      <c r="S25" s="31"/>
      <c r="T25" s="31"/>
      <c r="U25" s="31"/>
    </row>
    <row r="26" spans="1:21" ht="15" customHeight="1" x14ac:dyDescent="0.25">
      <c r="A26" s="26">
        <v>8</v>
      </c>
      <c r="B26" s="27" t="s">
        <v>20</v>
      </c>
      <c r="C26" s="28">
        <v>58181</v>
      </c>
      <c r="D26" s="29">
        <v>1.2291616089252111</v>
      </c>
      <c r="E26" s="30">
        <v>3.6280000000000001</v>
      </c>
      <c r="F26" s="29">
        <v>1</v>
      </c>
      <c r="G26" s="29">
        <v>1</v>
      </c>
      <c r="H26" s="29">
        <v>1.042</v>
      </c>
      <c r="I26" s="27">
        <v>11937.31</v>
      </c>
      <c r="J26" s="13"/>
      <c r="K26" s="14"/>
      <c r="L26" s="31"/>
      <c r="M26" s="31"/>
      <c r="N26" s="31"/>
      <c r="O26" s="31"/>
      <c r="P26" s="31"/>
      <c r="Q26" s="31"/>
      <c r="R26" s="31"/>
      <c r="S26" s="31"/>
      <c r="T26" s="31"/>
      <c r="U26" s="31"/>
    </row>
    <row r="27" spans="1:21" ht="15" customHeight="1" x14ac:dyDescent="0.25">
      <c r="A27" s="26">
        <v>9</v>
      </c>
      <c r="B27" s="27" t="s">
        <v>21</v>
      </c>
      <c r="C27" s="28">
        <v>7340</v>
      </c>
      <c r="D27" s="29">
        <v>1.2725987878596805</v>
      </c>
      <c r="E27" s="30">
        <v>3.6280000000000001</v>
      </c>
      <c r="F27" s="29">
        <v>1.52</v>
      </c>
      <c r="G27" s="29">
        <v>1</v>
      </c>
      <c r="H27" s="29">
        <v>1.113</v>
      </c>
      <c r="I27" s="27">
        <v>20065.96</v>
      </c>
      <c r="J27" s="13"/>
      <c r="K27" s="14"/>
      <c r="L27" s="31"/>
      <c r="M27" s="31"/>
      <c r="N27" s="31"/>
      <c r="O27" s="31"/>
      <c r="P27" s="31"/>
      <c r="Q27" s="31"/>
      <c r="R27" s="31"/>
      <c r="S27" s="31"/>
      <c r="T27" s="31"/>
      <c r="U27" s="31"/>
    </row>
    <row r="28" spans="1:21" ht="15" customHeight="1" x14ac:dyDescent="0.25">
      <c r="A28" s="26">
        <v>10</v>
      </c>
      <c r="B28" s="27" t="s">
        <v>22</v>
      </c>
      <c r="C28" s="28">
        <v>3366</v>
      </c>
      <c r="D28" s="29">
        <v>1.2202581084352309</v>
      </c>
      <c r="E28" s="30">
        <v>3.6280000000000001</v>
      </c>
      <c r="F28" s="29">
        <v>2.2000000000000002</v>
      </c>
      <c r="G28" s="29">
        <v>1</v>
      </c>
      <c r="H28" s="29">
        <v>1.113</v>
      </c>
      <c r="I28" s="27">
        <v>27848.34</v>
      </c>
      <c r="J28" s="13"/>
      <c r="K28" s="14"/>
      <c r="L28" s="31"/>
      <c r="M28" s="31"/>
      <c r="N28" s="31"/>
      <c r="O28" s="31"/>
      <c r="P28" s="31"/>
      <c r="Q28" s="31"/>
      <c r="R28" s="31"/>
      <c r="S28" s="31"/>
      <c r="T28" s="31"/>
      <c r="U28" s="31"/>
    </row>
    <row r="29" spans="1:21" ht="15" customHeight="1" x14ac:dyDescent="0.25">
      <c r="A29" s="26">
        <v>11</v>
      </c>
      <c r="B29" s="27" t="s">
        <v>23</v>
      </c>
      <c r="C29" s="28">
        <v>2875</v>
      </c>
      <c r="D29" s="29">
        <v>1.2334206814248789</v>
      </c>
      <c r="E29" s="30">
        <v>3.6280000000000001</v>
      </c>
      <c r="F29" s="29">
        <v>2.2000000000000002</v>
      </c>
      <c r="G29" s="29">
        <v>1</v>
      </c>
      <c r="H29" s="29">
        <v>1.113</v>
      </c>
      <c r="I29" s="27">
        <v>28148.73</v>
      </c>
      <c r="J29" s="13"/>
      <c r="K29" s="14"/>
      <c r="L29" s="31"/>
      <c r="M29" s="31"/>
      <c r="N29" s="31"/>
      <c r="O29" s="31"/>
      <c r="P29" s="31"/>
      <c r="Q29" s="31"/>
      <c r="R29" s="31"/>
      <c r="S29" s="31"/>
      <c r="T29" s="31"/>
      <c r="U29" s="31"/>
    </row>
    <row r="30" spans="1:21" ht="15" customHeight="1" x14ac:dyDescent="0.25">
      <c r="A30" s="26">
        <v>12</v>
      </c>
      <c r="B30" s="27" t="s">
        <v>24</v>
      </c>
      <c r="C30" s="28">
        <v>3833</v>
      </c>
      <c r="D30" s="29">
        <v>1.2600207167904334</v>
      </c>
      <c r="E30" s="30">
        <v>3.6280000000000001</v>
      </c>
      <c r="F30" s="29">
        <v>1</v>
      </c>
      <c r="G30" s="29">
        <v>1</v>
      </c>
      <c r="H30" s="29">
        <v>1.113</v>
      </c>
      <c r="I30" s="27">
        <v>13070.81</v>
      </c>
      <c r="J30" s="13"/>
      <c r="K30" s="14"/>
      <c r="L30" s="31"/>
      <c r="M30" s="31"/>
      <c r="N30" s="31"/>
      <c r="O30" s="31"/>
      <c r="P30" s="31"/>
      <c r="Q30" s="31"/>
      <c r="R30" s="31"/>
      <c r="S30" s="31"/>
      <c r="T30" s="31"/>
      <c r="U30" s="31"/>
    </row>
    <row r="31" spans="1:21" ht="15" customHeight="1" x14ac:dyDescent="0.25">
      <c r="A31" s="26">
        <v>13</v>
      </c>
      <c r="B31" s="27" t="s">
        <v>25</v>
      </c>
      <c r="C31" s="28">
        <v>2030</v>
      </c>
      <c r="D31" s="29">
        <v>1.2907298236583657</v>
      </c>
      <c r="E31" s="30">
        <v>3.6280000000000001</v>
      </c>
      <c r="F31" s="29">
        <v>2.2000000000000002</v>
      </c>
      <c r="G31" s="29">
        <v>1</v>
      </c>
      <c r="H31" s="29">
        <v>1.113</v>
      </c>
      <c r="I31" s="27">
        <v>29456.62</v>
      </c>
      <c r="J31" s="13"/>
      <c r="K31" s="14"/>
      <c r="L31" s="31"/>
      <c r="M31" s="31"/>
      <c r="N31" s="31"/>
      <c r="O31" s="31"/>
      <c r="P31" s="31"/>
      <c r="Q31" s="31"/>
      <c r="R31" s="31"/>
      <c r="S31" s="31"/>
      <c r="T31" s="31"/>
      <c r="U31" s="31"/>
    </row>
    <row r="32" spans="1:21" ht="15" customHeight="1" x14ac:dyDescent="0.25">
      <c r="A32" s="26">
        <v>14</v>
      </c>
      <c r="B32" s="27" t="s">
        <v>26</v>
      </c>
      <c r="C32" s="28">
        <v>19427</v>
      </c>
      <c r="D32" s="29">
        <v>1.2197591864259723</v>
      </c>
      <c r="E32" s="30">
        <v>3.6280000000000001</v>
      </c>
      <c r="F32" s="29">
        <v>1</v>
      </c>
      <c r="G32" s="29">
        <v>1</v>
      </c>
      <c r="H32" s="29">
        <v>1.113</v>
      </c>
      <c r="I32" s="27">
        <v>12653.16</v>
      </c>
      <c r="J32" s="13"/>
      <c r="K32" s="14"/>
      <c r="L32" s="31"/>
      <c r="M32" s="31"/>
      <c r="N32" s="31"/>
      <c r="O32" s="31"/>
      <c r="P32" s="31"/>
      <c r="Q32" s="31"/>
      <c r="R32" s="31"/>
      <c r="S32" s="31"/>
      <c r="T32" s="31"/>
      <c r="U32" s="31"/>
    </row>
    <row r="33" spans="1:21" ht="15" customHeight="1" x14ac:dyDescent="0.25">
      <c r="A33" s="26">
        <v>15</v>
      </c>
      <c r="B33" s="27" t="s">
        <v>27</v>
      </c>
      <c r="C33" s="28">
        <v>3466</v>
      </c>
      <c r="D33" s="29">
        <v>1.1321828256465147</v>
      </c>
      <c r="E33" s="30">
        <v>3.6280000000000001</v>
      </c>
      <c r="F33" s="29">
        <v>1</v>
      </c>
      <c r="G33" s="29">
        <v>1</v>
      </c>
      <c r="H33" s="29">
        <v>1</v>
      </c>
      <c r="I33" s="27">
        <v>10552.28</v>
      </c>
      <c r="J33" s="13"/>
      <c r="K33" s="14"/>
      <c r="L33" s="31"/>
      <c r="M33" s="31"/>
      <c r="N33" s="31"/>
      <c r="O33" s="31"/>
      <c r="P33" s="31"/>
      <c r="Q33" s="31"/>
      <c r="R33" s="31"/>
      <c r="S33" s="31"/>
      <c r="T33" s="31"/>
      <c r="U33" s="31"/>
    </row>
    <row r="34" spans="1:21" ht="15" customHeight="1" x14ac:dyDescent="0.25">
      <c r="A34" s="26">
        <v>16</v>
      </c>
      <c r="B34" s="27" t="s">
        <v>28</v>
      </c>
      <c r="C34" s="28">
        <v>2627</v>
      </c>
      <c r="D34" s="29">
        <v>1.0287137140172866</v>
      </c>
      <c r="E34" s="30">
        <v>3.6280000000000001</v>
      </c>
      <c r="F34" s="29">
        <v>1</v>
      </c>
      <c r="G34" s="29">
        <v>1</v>
      </c>
      <c r="H34" s="29">
        <v>1</v>
      </c>
      <c r="I34" s="27">
        <v>9587.92</v>
      </c>
      <c r="J34" s="13"/>
      <c r="K34" s="14"/>
      <c r="L34" s="31"/>
      <c r="M34" s="31"/>
      <c r="N34" s="31"/>
      <c r="O34" s="31"/>
      <c r="P34" s="31"/>
      <c r="Q34" s="31"/>
      <c r="R34" s="31"/>
      <c r="S34" s="31"/>
      <c r="T34" s="31"/>
      <c r="U34" s="31"/>
    </row>
    <row r="35" spans="1:21" ht="15" customHeight="1" x14ac:dyDescent="0.25">
      <c r="A35" s="26">
        <v>17</v>
      </c>
      <c r="B35" s="27" t="s">
        <v>29</v>
      </c>
      <c r="C35" s="28">
        <v>9063</v>
      </c>
      <c r="D35" s="29">
        <v>1.0144491572948706</v>
      </c>
      <c r="E35" s="30">
        <v>3.6280000000000001</v>
      </c>
      <c r="F35" s="29">
        <v>0.32</v>
      </c>
      <c r="G35" s="29">
        <v>1</v>
      </c>
      <c r="H35" s="29">
        <v>1</v>
      </c>
      <c r="I35" s="27">
        <v>3025.59</v>
      </c>
      <c r="J35" s="13"/>
      <c r="K35" s="14"/>
      <c r="L35" s="31"/>
      <c r="M35" s="31"/>
      <c r="N35" s="31"/>
      <c r="O35" s="31"/>
      <c r="P35" s="31"/>
      <c r="Q35" s="31"/>
      <c r="R35" s="31"/>
      <c r="S35" s="31"/>
      <c r="T35" s="31"/>
      <c r="U35" s="31"/>
    </row>
    <row r="36" spans="1:21" x14ac:dyDescent="0.25">
      <c r="I36" s="32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</row>
    <row r="37" spans="1:21" x14ac:dyDescent="0.25"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</row>
    <row r="38" spans="1:21" x14ac:dyDescent="0.25"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</row>
  </sheetData>
  <mergeCells count="4">
    <mergeCell ref="A11:I11"/>
    <mergeCell ref="A13:H13"/>
    <mergeCell ref="A14:H14"/>
    <mergeCell ref="A15:H15"/>
  </mergeCells>
  <pageMargins left="0.70866141732283472" right="0.70866141732283472" top="0.74803149606299213" bottom="0.74803149606299213" header="0.31496062992125984" footer="0.31496062992125984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 амб с 01.04.25</vt:lpstr>
      <vt:lpstr>Прилож амб с 01.01.2025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Тунина Валерия Геннадьевна</dc:creator>
  <cp:lastModifiedBy>Денно Ася Александровна</cp:lastModifiedBy>
  <dcterms:created xsi:type="dcterms:W3CDTF">2025-01-27T22:50:20Z</dcterms:created>
  <dcterms:modified xsi:type="dcterms:W3CDTF">2025-04-09T02:37:54Z</dcterms:modified>
</cp:coreProperties>
</file>