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1987C4E8-0F63-451B-AFBB-4B5BFFE60E8F}" xr6:coauthVersionLast="47" xr6:coauthVersionMax="47" xr10:uidLastSave="{00000000-0000-0000-0000-000000000000}"/>
  <bookViews>
    <workbookView xWindow="-120" yWindow="-120" windowWidth="29040" windowHeight="15840" firstSheet="3" activeTab="6" xr2:uid="{00000000-000D-0000-FFFF-FFFF00000000}"/>
  </bookViews>
  <sheets>
    <sheet name="январь, март 2022" sheetId="1" r:id="rId1"/>
    <sheet name="В ред.Согл 2 с 01.02 по 28.02." sheetId="3" r:id="rId2"/>
    <sheet name="В ред. Согл 3-2022 с 01.04.2022" sheetId="4" r:id="rId3"/>
    <sheet name="В ред. Согл 5-2022 с 01.07. " sheetId="5" r:id="rId4"/>
    <sheet name="В ред. Согл 6-2022 с 01.10. " sheetId="6" r:id="rId5"/>
    <sheet name="В ред. Согл 7-2022 с 01.11. " sheetId="7" r:id="rId6"/>
    <sheet name="Прил к Согл 8-2022 от 29.11.22" sheetId="8" r:id="rId7"/>
  </sheets>
  <externalReferences>
    <externalReference r:id="rId8"/>
  </externalReferences>
  <definedNames>
    <definedName name="_xlnm.Print_Area" localSheetId="2">'В ред. Согл 3-2022 с 01.04.2022'!$A$1:$G$33</definedName>
    <definedName name="_xlnm.Print_Area" localSheetId="3">'В ред. Согл 5-2022 с 01.07. '!$A$1:$G$32</definedName>
    <definedName name="_xlnm.Print_Area" localSheetId="4">'В ред. Согл 6-2022 с 01.10. '!$A$1:$G$28</definedName>
    <definedName name="_xlnm.Print_Area" localSheetId="5">'В ред. Согл 7-2022 с 01.11. '!$A$6:$G$31</definedName>
    <definedName name="_xlnm.Print_Area" localSheetId="1">'В ред.Согл 2 с 01.02 по 28.02.'!$A$5:$H$34</definedName>
    <definedName name="_xlnm.Print_Area" localSheetId="0">'январь, март 2022'!$A$1:$G$28</definedName>
  </definedNames>
  <calcPr calcId="191029"/>
</workbook>
</file>

<file path=xl/calcChain.xml><?xml version="1.0" encoding="utf-8"?>
<calcChain xmlns="http://schemas.openxmlformats.org/spreadsheetml/2006/main">
  <c r="H32" i="8" l="1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B32" i="8"/>
  <c r="B31" i="8"/>
  <c r="B30" i="8"/>
  <c r="B27" i="8"/>
  <c r="B26" i="8"/>
  <c r="B25" i="8"/>
  <c r="B24" i="8"/>
  <c r="B23" i="8"/>
  <c r="B22" i="8"/>
  <c r="B21" i="8"/>
  <c r="B20" i="8"/>
  <c r="B19" i="8"/>
</calcChain>
</file>

<file path=xl/sharedStrings.xml><?xml version="1.0" encoding="utf-8"?>
<sst xmlns="http://schemas.openxmlformats.org/spreadsheetml/2006/main" count="228" uniqueCount="60">
  <si>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</si>
  <si>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</si>
  <si>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</si>
  <si>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</si>
  <si>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01.01.2022 года.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</si>
  <si>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</si>
  <si>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</si>
  <si>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</si>
  <si>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</si>
  <si>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</si>
  <si>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</si>
  <si>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</si>
  <si>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год (ФДПн),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</si>
  <si>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(КСп/в)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</si>
  <si>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</si>
  <si>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</si>
  <si>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</si>
  <si>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</si>
  <si>
    <t>Приложение 2</t>
  </si>
  <si>
    <t>к Дополнительному соглашению об установлении тарифов на оплату</t>
  </si>
  <si>
    <t>страхованию от 18.02.2022 года № 2/2022</t>
  </si>
  <si>
    <t>"Приложение 2.2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</si>
  <si>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с 01.02.2022 года по 28.02.2022 года включительно.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</si>
  <si>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 на год, рублей</t>
    </r>
  </si>
  <si>
    <t>Базовый подушевой норматив финансирования (ПНбаз) на год, рублей</t>
  </si>
  <si>
    <t>Базовый подушевой норматив финансирования (ПНбаз) на февраль 2022 года, рублей - всего, из них:</t>
  </si>
  <si>
    <t>базовый подушевой норматив финансирования на февраль 2022 года за счет МБТ по Распоряжению Правительства РФ от 28.01.2022 № 109-р, рублей</t>
  </si>
  <si>
    <t>Значение фактического дифференцированного подушевого норматива финансирования медицинской помощи на февраль 2022 года (ФДПн), рублей - всего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</si>
  <si>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28.01.2022 № 109-р,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</si>
  <si>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(КСзаб)
</t>
  </si>
  <si>
    <t>Приложение 1</t>
  </si>
  <si>
    <t>страхованию от 31.03.2022 № 3/2022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</si>
  <si>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01.04.2022 года.</t>
  </si>
  <si>
    <t>ГБУЗ "Камчатский краевой кардиологический диспансер"</t>
  </si>
  <si>
    <t>ГБУЗ "Петропавловск-Камчатская городская больница № 1"</t>
  </si>
  <si>
    <t>ГБУЗ "Петропавловск-Камчатская городская больница № 2"</t>
  </si>
  <si>
    <t>ГБУЗ "Петропавловск-Камчатская городская поликлиника №1"</t>
  </si>
  <si>
    <t>ГБУЗ "Петропавловск-Камчатская городская поликлиника №3"</t>
  </si>
  <si>
    <t>ГБУЗ "Петропавловск-Камчатская городская детская поликлиника № 1"</t>
  </si>
  <si>
    <t>ГБУЗ "Петропавловск-Камчатская городская детская поликлиника № 2"</t>
  </si>
  <si>
    <t>Камчатская больница ФГБУЗ "ДВОМЦ ФМБА России"</t>
  </si>
  <si>
    <t>ФКУЗ "МСЧ МВД России по Камчатскому краю"</t>
  </si>
  <si>
    <t>ГБУЗ   «Камчатский краевой центр общественного здоровья и медицинской профилактики»</t>
  </si>
  <si>
    <t>ГБУЗ " Петропавловск-Камчатская городская детская стоматологическая поликлиника "</t>
  </si>
  <si>
    <t>ГБУЗ " Камчатская краевая стоматологическая поликлиника "</t>
  </si>
  <si>
    <t>ГБУЗ " Елизовская районная стоматологическая поликлиника "</t>
  </si>
  <si>
    <t>страхованию от 14.07.2022 № 5/2022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</si>
  <si>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01.07.2022 года.</t>
  </si>
  <si>
    <t>"</t>
  </si>
  <si>
    <t>страхованию от 06.10.2022 года № 6/2022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</si>
  <si>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01.10.2022 года.</t>
  </si>
  <si>
    <t>страхованию от 02.11.2022 № 7/2022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</si>
  <si>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01.11.2022 по 30.11.2022 года.</t>
  </si>
  <si>
    <t>Базовый подушевой норматив финансирования (ПНбаз) на ноябрь 2022 года, рублей - всего, из них:</t>
  </si>
  <si>
    <t>базовый подушевой норматив финансирования на ноябрь за счет МБТ по Распоряжению Правительства РФ от 24.10.2022 № 3147-р, рублей</t>
  </si>
  <si>
    <t>Значение фактического дифференцированного подушевого норматива финансирования медицинской помощи на ноябрь 2022 года (ФДПн), рублей</t>
  </si>
  <si>
    <t>из них значение фактического дифференцированного подушевого норматива финансирования за счет МБТ по Распоряжению Правительства РФ от 24.10.2022 № 3147-р, рублей</t>
  </si>
  <si>
    <t>Приложение 3</t>
  </si>
  <si>
    <t>страхованию от 29.11.2022 № 8/2022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</si>
  <si>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01.11.2022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</si>
</sst>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_р_._-;\-* #,##0.0000_р_._-;_-* &quot;-&quot;??_р_._-;_-@_-"/>
    <numFmt numFmtId="167" formatCode="0.0000"/>
    <numFmt numFmtId="168" formatCode="_-* #,##0.00000\ _₽_-;\-* #,##0.000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165" fontId="25" fillId="0" borderId="0" applyFont="0" applyFill="0" applyBorder="0" applyAlignment="0" applyProtection="0"/>
    <xf numFmtId="0" fontId="18" fillId="0" borderId="0"/>
    <xf numFmtId="0" fontId="1" fillId="0" borderId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25" fillId="0" borderId="0"/>
    <xf numFmtId="0" fontId="27" fillId="0" borderId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2" borderId="0" applyNumberFormat="0" applyBorder="0" applyAlignment="0" applyProtection="0"/>
    <xf numFmtId="43" fontId="27" fillId="0" borderId="0" applyFont="0" applyFill="0" applyBorder="0" applyAlignment="0" applyProtection="0"/>
  </cellStyleXfs>
  <cellXfs count="74">
    <xf numFmtId="0" fontId="0" fillId="0" borderId="0" xfId="0"/>
    <xf numFmtId="0" fontId="19" fillId="0" borderId="0" xfId="2" applyFont="1"/>
    <xf numFmtId="0" fontId="20" fillId="0" borderId="0" xfId="2" applyFont="1" applyAlignment="1">
      <alignment horizontal="right"/>
    </xf>
    <xf numFmtId="0" fontId="21" fillId="0" borderId="0" xfId="3" applyFont="1" applyAlignment="1">
      <alignment horizontal="right"/>
    </xf>
    <xf numFmtId="0" fontId="22" fillId="0" borderId="0" xfId="2" applyFont="1" applyAlignment="1">
      <alignment wrapText="1"/>
    </xf>
    <xf numFmtId="0" fontId="22" fillId="0" borderId="10" xfId="2" applyFont="1" applyBorder="1" applyAlignment="1">
      <alignment horizontal="center" wrapText="1"/>
    </xf>
    <xf numFmtId="0" fontId="22" fillId="0" borderId="0" xfId="2" applyFont="1" applyAlignment="1">
      <alignment horizontal="center" wrapText="1"/>
    </xf>
    <xf numFmtId="165" fontId="23" fillId="0" borderId="14" xfId="1" applyFont="1" applyBorder="1" applyAlignment="1">
      <alignment horizontal="center" vertical="center" wrapText="1"/>
    </xf>
    <xf numFmtId="165" fontId="23" fillId="0" borderId="14" xfId="1" applyFont="1" applyFill="1" applyBorder="1" applyAlignment="1">
      <alignment horizontal="center" vertical="center" wrapText="1"/>
    </xf>
    <xf numFmtId="166" fontId="23" fillId="0" borderId="14" xfId="1" applyNumberFormat="1" applyFont="1" applyFill="1" applyBorder="1" applyAlignment="1">
      <alignment horizontal="center" vertical="center" wrapText="1"/>
    </xf>
    <xf numFmtId="0" fontId="23" fillId="0" borderId="12" xfId="2" applyFont="1" applyBorder="1" applyAlignment="1">
      <alignment horizontal="left" wrapText="1"/>
    </xf>
    <xf numFmtId="0" fontId="23" fillId="0" borderId="12" xfId="2" applyFont="1" applyBorder="1" applyAlignment="1">
      <alignment horizont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/>
    </xf>
    <xf numFmtId="0" fontId="26" fillId="0" borderId="14" xfId="4" applyFont="1" applyBorder="1" applyAlignment="1">
      <alignment horizontal="center"/>
    </xf>
    <xf numFmtId="0" fontId="26" fillId="0" borderId="14" xfId="4" applyFont="1" applyBorder="1" applyAlignment="1">
      <alignment wrapText="1"/>
    </xf>
    <xf numFmtId="167" fontId="26" fillId="0" borderId="14" xfId="4" applyNumberFormat="1" applyFont="1" applyBorder="1" applyAlignment="1">
      <alignment horizontal="center" vertical="center" wrapText="1"/>
    </xf>
    <xf numFmtId="165" fontId="26" fillId="0" borderId="14" xfId="1" applyFont="1" applyFill="1" applyBorder="1" applyAlignment="1">
      <alignment horizontal="center" vertical="center"/>
    </xf>
    <xf numFmtId="4" fontId="19" fillId="0" borderId="0" xfId="2" applyNumberFormat="1" applyFont="1"/>
    <xf numFmtId="165" fontId="23" fillId="0" borderId="14" xfId="1" applyFont="1" applyFill="1" applyBorder="1" applyAlignment="1">
      <alignment horizontal="center" vertical="center"/>
    </xf>
    <xf numFmtId="0" fontId="23" fillId="0" borderId="14" xfId="4" applyFont="1" applyBorder="1" applyAlignment="1">
      <alignment horizontal="left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168" fontId="19" fillId="0" borderId="0" xfId="2" applyNumberFormat="1" applyFont="1"/>
    <xf numFmtId="0" fontId="20" fillId="0" borderId="0" xfId="0" applyFont="1" applyAlignment="1">
      <alignment horizontal="right"/>
    </xf>
    <xf numFmtId="166" fontId="23" fillId="0" borderId="14" xfId="1" applyNumberFormat="1" applyFont="1" applyBorder="1" applyAlignment="1">
      <alignment horizontal="center" vertical="center" wrapText="1"/>
    </xf>
    <xf numFmtId="165" fontId="26" fillId="0" borderId="14" xfId="1" applyFont="1" applyBorder="1" applyAlignment="1">
      <alignment horizontal="center" vertical="center"/>
    </xf>
    <xf numFmtId="167" fontId="19" fillId="0" borderId="0" xfId="2" applyNumberFormat="1" applyFont="1"/>
    <xf numFmtId="165" fontId="23" fillId="0" borderId="14" xfId="1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 wrapText="1"/>
    </xf>
    <xf numFmtId="0" fontId="29" fillId="0" borderId="0" xfId="2" applyFont="1" applyAlignment="1">
      <alignment horizontal="right"/>
    </xf>
    <xf numFmtId="0" fontId="29" fillId="0" borderId="0" xfId="0" applyFont="1" applyAlignment="1">
      <alignment horizontal="right"/>
    </xf>
    <xf numFmtId="0" fontId="19" fillId="0" borderId="0" xfId="2" applyFont="1" applyAlignment="1">
      <alignment horizontal="right"/>
    </xf>
    <xf numFmtId="0" fontId="22" fillId="0" borderId="0" xfId="2" applyFont="1" applyAlignment="1">
      <alignment horizontal="centerContinuous" wrapText="1"/>
    </xf>
    <xf numFmtId="0" fontId="23" fillId="0" borderId="11" xfId="2" applyFont="1" applyBorder="1" applyAlignment="1">
      <alignment horizontal="centerContinuous" wrapText="1"/>
    </xf>
    <xf numFmtId="0" fontId="23" fillId="0" borderId="12" xfId="2" applyFont="1" applyBorder="1" applyAlignment="1">
      <alignment horizontal="centerContinuous" wrapText="1"/>
    </xf>
    <xf numFmtId="0" fontId="23" fillId="0" borderId="13" xfId="2" applyFont="1" applyBorder="1" applyAlignment="1">
      <alignment horizontal="centerContinuous" wrapText="1"/>
    </xf>
    <xf numFmtId="0" fontId="19" fillId="0" borderId="11" xfId="2" applyFont="1" applyBorder="1" applyAlignment="1">
      <alignment horizontal="centerContinuous" vertical="center" wrapText="1"/>
    </xf>
    <xf numFmtId="0" fontId="19" fillId="0" borderId="12" xfId="2" applyFont="1" applyBorder="1" applyAlignment="1">
      <alignment horizontal="centerContinuous" vertical="center"/>
    </xf>
    <xf numFmtId="0" fontId="19" fillId="0" borderId="13" xfId="2" applyFont="1" applyBorder="1" applyAlignment="1">
      <alignment horizontal="centerContinuous" vertical="center"/>
    </xf>
    <xf numFmtId="0" fontId="20" fillId="0" borderId="0" xfId="41" applyFont="1" applyAlignment="1">
      <alignment horizontal="right"/>
    </xf>
    <xf numFmtId="165" fontId="19" fillId="0" borderId="0" xfId="1" applyFont="1"/>
    <xf numFmtId="166" fontId="19" fillId="0" borderId="0" xfId="1" applyNumberFormat="1" applyFont="1"/>
    <xf numFmtId="43" fontId="23" fillId="0" borderId="14" xfId="49" applyFont="1" applyBorder="1" applyAlignment="1">
      <alignment horizontal="center" vertical="center" wrapText="1"/>
    </xf>
    <xf numFmtId="43" fontId="23" fillId="0" borderId="14" xfId="49" applyFont="1" applyFill="1" applyBorder="1" applyAlignment="1">
      <alignment horizontal="center" vertical="center" wrapText="1"/>
    </xf>
    <xf numFmtId="164" fontId="21" fillId="0" borderId="0" xfId="3" applyNumberFormat="1" applyFont="1" applyAlignment="1">
      <alignment horizontal="right"/>
    </xf>
    <xf numFmtId="166" fontId="23" fillId="0" borderId="14" xfId="49" applyNumberFormat="1" applyFont="1" applyFill="1" applyBorder="1" applyAlignment="1">
      <alignment horizontal="center" vertical="center" wrapText="1"/>
    </xf>
    <xf numFmtId="43" fontId="26" fillId="0" borderId="14" xfId="49" applyFont="1" applyFill="1" applyBorder="1" applyAlignment="1">
      <alignment horizontal="center" vertical="center"/>
    </xf>
    <xf numFmtId="43" fontId="19" fillId="0" borderId="0" xfId="49" applyFont="1"/>
    <xf numFmtId="0" fontId="30" fillId="0" borderId="14" xfId="4" applyFont="1" applyBorder="1" applyAlignment="1">
      <alignment horizontal="center"/>
    </xf>
    <xf numFmtId="0" fontId="30" fillId="0" borderId="14" xfId="4" applyFont="1" applyBorder="1" applyAlignment="1">
      <alignment wrapText="1"/>
    </xf>
    <xf numFmtId="167" fontId="30" fillId="0" borderId="14" xfId="4" applyNumberFormat="1" applyFont="1" applyBorder="1" applyAlignment="1">
      <alignment horizontal="center" vertical="center" wrapText="1"/>
    </xf>
    <xf numFmtId="43" fontId="30" fillId="0" borderId="14" xfId="49" applyFont="1" applyFill="1" applyBorder="1" applyAlignment="1">
      <alignment horizontal="center" vertical="center"/>
    </xf>
    <xf numFmtId="0" fontId="31" fillId="0" borderId="0" xfId="2" applyFont="1"/>
    <xf numFmtId="43" fontId="23" fillId="0" borderId="14" xfId="49" applyFont="1" applyFill="1" applyBorder="1" applyAlignment="1">
      <alignment horizontal="center" vertical="center"/>
    </xf>
    <xf numFmtId="0" fontId="22" fillId="0" borderId="0" xfId="2" applyFont="1" applyAlignment="1">
      <alignment horizont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 wrapText="1"/>
    </xf>
    <xf numFmtId="0" fontId="19" fillId="0" borderId="14" xfId="2" applyFont="1" applyBorder="1" applyAlignment="1">
      <alignment horizontal="center" vertical="center"/>
    </xf>
    <xf numFmtId="0" fontId="20" fillId="0" borderId="15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</cellXfs>
  <cellStyles count="50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Акцент1 2" xfId="23" xr:uid="{00000000-0005-0000-0000-000012000000}"/>
    <cellStyle name="Акцент2 2" xfId="24" xr:uid="{00000000-0005-0000-0000-000013000000}"/>
    <cellStyle name="Акцент3 2" xfId="25" xr:uid="{00000000-0005-0000-0000-000014000000}"/>
    <cellStyle name="Акцент4 2" xfId="26" xr:uid="{00000000-0005-0000-0000-000015000000}"/>
    <cellStyle name="Акцент5 2" xfId="27" xr:uid="{00000000-0005-0000-0000-000016000000}"/>
    <cellStyle name="Акцент6 2" xfId="28" xr:uid="{00000000-0005-0000-0000-000017000000}"/>
    <cellStyle name="Ввод  2" xfId="29" xr:uid="{00000000-0005-0000-0000-000018000000}"/>
    <cellStyle name="Вывод 2" xfId="30" xr:uid="{00000000-0005-0000-0000-000019000000}"/>
    <cellStyle name="Вычисление 2" xfId="31" xr:uid="{00000000-0005-0000-0000-00001A000000}"/>
    <cellStyle name="Заголовок 1 2" xfId="32" xr:uid="{00000000-0005-0000-0000-00001B000000}"/>
    <cellStyle name="Заголовок 2 2" xfId="33" xr:uid="{00000000-0005-0000-0000-00001C000000}"/>
    <cellStyle name="Заголовок 3 2" xfId="34" xr:uid="{00000000-0005-0000-0000-00001D000000}"/>
    <cellStyle name="Заголовок 4 2" xfId="35" xr:uid="{00000000-0005-0000-0000-00001E000000}"/>
    <cellStyle name="Итог 2" xfId="36" xr:uid="{00000000-0005-0000-0000-00001F000000}"/>
    <cellStyle name="Контрольная ячейка 2" xfId="37" xr:uid="{00000000-0005-0000-0000-000020000000}"/>
    <cellStyle name="Название 2" xfId="38" xr:uid="{00000000-0005-0000-0000-000021000000}"/>
    <cellStyle name="Нейтральный 2" xfId="39" xr:uid="{00000000-0005-0000-0000-000022000000}"/>
    <cellStyle name="Обычный" xfId="0" builtinId="0"/>
    <cellStyle name="Обычный 2" xfId="3" xr:uid="{00000000-0005-0000-0000-000024000000}"/>
    <cellStyle name="Обычный 3" xfId="40" xr:uid="{00000000-0005-0000-0000-000025000000}"/>
    <cellStyle name="Обычный 8" xfId="41" xr:uid="{00000000-0005-0000-0000-000026000000}"/>
    <cellStyle name="Обычный_Прил 3-7-2014_подуш.пол-ка_значения" xfId="2" xr:uid="{00000000-0005-0000-0000-000027000000}"/>
    <cellStyle name="Обычный_Прил -5-2014_пол-ка с расчетом К поправ" xfId="4" xr:uid="{00000000-0005-0000-0000-000028000000}"/>
    <cellStyle name="Плохой 2" xfId="42" xr:uid="{00000000-0005-0000-0000-000029000000}"/>
    <cellStyle name="Пояснение 2" xfId="43" xr:uid="{00000000-0005-0000-0000-00002A000000}"/>
    <cellStyle name="Примечание 2" xfId="44" xr:uid="{00000000-0005-0000-0000-00002B000000}"/>
    <cellStyle name="Связанная ячейка 2" xfId="45" xr:uid="{00000000-0005-0000-0000-00002C000000}"/>
    <cellStyle name="Текст предупреждения 2" xfId="46" xr:uid="{00000000-0005-0000-0000-00002D000000}"/>
    <cellStyle name="Финансовый" xfId="1" builtinId="3"/>
    <cellStyle name="Финансовый 2" xfId="47" xr:uid="{00000000-0005-0000-0000-00002F000000}"/>
    <cellStyle name="Финансовый 3" xfId="49" xr:uid="{54490117-0E87-4997-87A8-4470B5378588}"/>
    <cellStyle name="Хороший 2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8-2022 "/>
      <sheetName val="ДПН на 01.11.2022 8-2022"/>
      <sheetName val="расчеты к Согл 8-2022"/>
      <sheetName val="КДпв с 01.01.2022"/>
      <sheetName val="Приложение к Согл 7-2022 МБТ"/>
      <sheetName val="ДПН на 01.11.2022 МБТ"/>
      <sheetName val="расчеты к Согл 7-2022МБТ"/>
      <sheetName val="МБТ 407 млн."/>
      <sheetName val="ПНбаз 7-2022 "/>
      <sheetName val="Приложение к Согл 7-2022"/>
      <sheetName val="ДПН на 01.11.2022"/>
      <sheetName val="расчеты к Согл 7-2022"/>
      <sheetName val="ПНбаз 7-2022"/>
      <sheetName val="Приложение к Согл 6-2022"/>
      <sheetName val="ДПН на 01.10.2022"/>
      <sheetName val="расчеты к Согл 6-2022"/>
      <sheetName val="ПНбаз 6-2022 "/>
      <sheetName val="Приложение к Согл 5-2022"/>
      <sheetName val="ДПН на 01.07.2022"/>
      <sheetName val="ПНбаз 5-2022"/>
      <sheetName val="расчеты к Согл 5-2022"/>
      <sheetName val="Приложение к Согл 04.2022"/>
      <sheetName val="ДПН на 01.04.2022"/>
      <sheetName val="Приложение к Согл (с уч 42)"/>
      <sheetName val="ДПН на 42064,2"/>
      <sheetName val="42064,2"/>
      <sheetName val="Приложение к Согл"/>
      <sheetName val="ДПН на 01.01.2022"/>
      <sheetName val="ПНбаз"/>
      <sheetName val="КДот с 01.01.2022"/>
      <sheetName val="Затраты за 11 мес. 2021"/>
      <sheetName val="Лист1"/>
    </sheetNames>
    <sheetDataSet>
      <sheetData sheetId="0"/>
      <sheetData sheetId="1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6433</v>
          </cell>
        </row>
      </sheetData>
      <sheetData sheetId="15"/>
      <sheetData sheetId="16"/>
      <sheetData sheetId="17"/>
      <sheetData sheetId="18">
        <row r="7">
          <cell r="C7">
            <v>6475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workbookViewId="0">
      <selection activeCell="G14" sqref="G14:G28"/>
    </sheetView>
  </sheetViews>
  <sheetFormatPr defaultColWidth="9.140625"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6" width="26.42578125" style="1" customWidth="1"/>
    <col min="7" max="7" width="21.570312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16384" width="9.140625" style="1"/>
  </cols>
  <sheetData>
    <row r="1" spans="1:10" x14ac:dyDescent="0.25">
      <c r="G1" s="2" t="s">
        <v>0</v>
      </c>
      <c r="H1" s="2"/>
    </row>
    <row r="2" spans="1:10" x14ac:dyDescent="0.25">
      <c r="G2" s="2" t="s">
        <v>1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2" t="s">
        <v>3</v>
      </c>
      <c r="H4" s="2"/>
      <c r="I4" s="3"/>
    </row>
    <row r="5" spans="1:10" ht="51" customHeight="1" x14ac:dyDescent="0.25">
      <c r="A5" s="56" t="s">
        <v>4</v>
      </c>
      <c r="B5" s="56"/>
      <c r="C5" s="56"/>
      <c r="D5" s="56"/>
      <c r="E5" s="56"/>
      <c r="F5" s="56"/>
      <c r="G5" s="56"/>
      <c r="H5" s="4"/>
      <c r="I5" s="3"/>
    </row>
    <row r="6" spans="1:10" ht="29.25" customHeight="1" x14ac:dyDescent="0.25">
      <c r="A6" s="5"/>
      <c r="B6" s="5"/>
      <c r="C6" s="5"/>
      <c r="D6" s="5"/>
      <c r="E6" s="5"/>
      <c r="F6" s="5"/>
      <c r="G6" s="5"/>
      <c r="H6" s="6"/>
      <c r="I6" s="3"/>
    </row>
    <row r="7" spans="1:10" ht="51" customHeight="1" x14ac:dyDescent="0.25">
      <c r="A7" s="57" t="s">
        <v>5</v>
      </c>
      <c r="B7" s="58"/>
      <c r="C7" s="58"/>
      <c r="D7" s="58"/>
      <c r="E7" s="58"/>
      <c r="F7" s="59"/>
      <c r="G7" s="7">
        <v>17314.47</v>
      </c>
      <c r="H7" s="3"/>
    </row>
    <row r="8" spans="1:10" ht="26.25" customHeight="1" x14ac:dyDescent="0.25">
      <c r="A8" s="57" t="s">
        <v>6</v>
      </c>
      <c r="B8" s="58"/>
      <c r="C8" s="58"/>
      <c r="D8" s="58"/>
      <c r="E8" s="58"/>
      <c r="F8" s="59"/>
      <c r="G8" s="8">
        <v>2724.99</v>
      </c>
      <c r="H8" s="3"/>
    </row>
    <row r="9" spans="1:10" ht="26.25" customHeight="1" x14ac:dyDescent="0.25">
      <c r="A9" s="58" t="s">
        <v>7</v>
      </c>
      <c r="B9" s="58"/>
      <c r="C9" s="58"/>
      <c r="D9" s="58"/>
      <c r="E9" s="58"/>
      <c r="F9" s="58"/>
      <c r="G9" s="9">
        <v>3.319</v>
      </c>
      <c r="H9" s="3"/>
    </row>
    <row r="10" spans="1:10" ht="15.75" x14ac:dyDescent="0.25">
      <c r="A10" s="10"/>
      <c r="B10" s="10"/>
      <c r="C10" s="10"/>
      <c r="D10" s="10"/>
      <c r="E10" s="10"/>
      <c r="F10" s="10"/>
      <c r="G10" s="11"/>
    </row>
    <row r="11" spans="1:10" ht="33.75" customHeight="1" x14ac:dyDescent="0.25">
      <c r="A11" s="60" t="s">
        <v>8</v>
      </c>
      <c r="B11" s="61" t="s">
        <v>9</v>
      </c>
      <c r="C11" s="62" t="s">
        <v>10</v>
      </c>
      <c r="D11" s="64" t="s">
        <v>11</v>
      </c>
      <c r="E11" s="65"/>
      <c r="F11" s="66"/>
      <c r="G11" s="61" t="s">
        <v>12</v>
      </c>
    </row>
    <row r="12" spans="1:10" ht="162.75" customHeight="1" x14ac:dyDescent="0.25">
      <c r="A12" s="60"/>
      <c r="B12" s="61"/>
      <c r="C12" s="63"/>
      <c r="D12" s="12" t="s">
        <v>13</v>
      </c>
      <c r="E12" s="12" t="s">
        <v>14</v>
      </c>
      <c r="F12" s="13" t="s">
        <v>15</v>
      </c>
      <c r="G12" s="61"/>
    </row>
    <row r="13" spans="1:10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</row>
    <row r="14" spans="1:10" ht="20.25" customHeight="1" x14ac:dyDescent="0.25">
      <c r="A14" s="15">
        <v>1</v>
      </c>
      <c r="B14" s="16" t="s">
        <v>33</v>
      </c>
      <c r="C14" s="17">
        <v>1.3791</v>
      </c>
      <c r="D14" s="17">
        <v>0.86980000000000002</v>
      </c>
      <c r="E14" s="17">
        <v>1</v>
      </c>
      <c r="F14" s="17">
        <v>1.1907000000000001</v>
      </c>
      <c r="G14" s="18">
        <v>12917.83</v>
      </c>
      <c r="J14" s="19"/>
    </row>
    <row r="15" spans="1:10" ht="21.75" customHeight="1" x14ac:dyDescent="0.25">
      <c r="A15" s="15">
        <v>2</v>
      </c>
      <c r="B15" s="16" t="s">
        <v>34</v>
      </c>
      <c r="C15" s="17">
        <v>1.3791</v>
      </c>
      <c r="D15" s="17">
        <v>0.94530000000000003</v>
      </c>
      <c r="E15" s="17">
        <v>1</v>
      </c>
      <c r="F15" s="17">
        <v>1.1998</v>
      </c>
      <c r="G15" s="18">
        <v>14146.42</v>
      </c>
      <c r="J15" s="19"/>
    </row>
    <row r="16" spans="1:10" ht="22.5" customHeight="1" x14ac:dyDescent="0.25">
      <c r="A16" s="15">
        <v>3</v>
      </c>
      <c r="B16" s="16" t="s">
        <v>35</v>
      </c>
      <c r="C16" s="17">
        <v>0.70689999999999997</v>
      </c>
      <c r="D16" s="17">
        <v>0.8488</v>
      </c>
      <c r="E16" s="17">
        <v>1</v>
      </c>
      <c r="F16" s="17">
        <v>1.4320999999999999</v>
      </c>
      <c r="G16" s="18">
        <v>7771.57</v>
      </c>
      <c r="J16" s="19"/>
    </row>
    <row r="17" spans="1:10" ht="19.5" customHeight="1" x14ac:dyDescent="0.25">
      <c r="A17" s="15">
        <v>4</v>
      </c>
      <c r="B17" s="16" t="s">
        <v>36</v>
      </c>
      <c r="C17" s="17">
        <v>0.41220000000000001</v>
      </c>
      <c r="D17" s="17">
        <v>0.83709999999999996</v>
      </c>
      <c r="E17" s="17">
        <v>1</v>
      </c>
      <c r="F17" s="17">
        <v>1.7325999999999999</v>
      </c>
      <c r="G17" s="18">
        <v>5406.99</v>
      </c>
      <c r="J17" s="19"/>
    </row>
    <row r="18" spans="1:10" ht="19.5" customHeight="1" x14ac:dyDescent="0.25">
      <c r="A18" s="15">
        <v>5</v>
      </c>
      <c r="B18" s="16" t="s">
        <v>37</v>
      </c>
      <c r="C18" s="17">
        <v>0.41220000000000001</v>
      </c>
      <c r="D18" s="17">
        <v>0.76419999999999999</v>
      </c>
      <c r="E18" s="17">
        <v>1</v>
      </c>
      <c r="F18" s="17">
        <v>1.7838000000000001</v>
      </c>
      <c r="G18" s="20">
        <v>5081.9799999999996</v>
      </c>
      <c r="J18" s="19"/>
    </row>
    <row r="19" spans="1:10" ht="21" customHeight="1" x14ac:dyDescent="0.25">
      <c r="A19" s="15">
        <v>6</v>
      </c>
      <c r="B19" s="16" t="s">
        <v>38</v>
      </c>
      <c r="C19" s="17">
        <v>0.41220000000000001</v>
      </c>
      <c r="D19" s="17">
        <v>2.3565</v>
      </c>
      <c r="E19" s="17">
        <v>1</v>
      </c>
      <c r="F19" s="17">
        <v>1.7302999999999999</v>
      </c>
      <c r="G19" s="18">
        <v>15200.89</v>
      </c>
      <c r="J19" s="19"/>
    </row>
    <row r="20" spans="1:10" ht="18" customHeight="1" x14ac:dyDescent="0.25">
      <c r="A20" s="15">
        <v>7</v>
      </c>
      <c r="B20" s="16" t="s">
        <v>39</v>
      </c>
      <c r="C20" s="17">
        <v>0.70689999999999997</v>
      </c>
      <c r="D20" s="17">
        <v>1.9248000000000001</v>
      </c>
      <c r="E20" s="17">
        <v>1</v>
      </c>
      <c r="F20" s="17">
        <v>1.5263</v>
      </c>
      <c r="G20" s="18">
        <v>18782.599999999999</v>
      </c>
      <c r="J20" s="19"/>
    </row>
    <row r="21" spans="1:10" ht="19.5" customHeight="1" x14ac:dyDescent="0.25">
      <c r="A21" s="15">
        <v>8</v>
      </c>
      <c r="B21" s="16" t="s">
        <v>40</v>
      </c>
      <c r="C21" s="17">
        <v>0.70689999999999997</v>
      </c>
      <c r="D21" s="17">
        <v>0.98499999999999999</v>
      </c>
      <c r="E21" s="17">
        <v>1</v>
      </c>
      <c r="F21" s="17">
        <v>1.4106000000000001</v>
      </c>
      <c r="G21" s="18">
        <v>8883.2199999999993</v>
      </c>
      <c r="J21" s="19"/>
    </row>
    <row r="22" spans="1:10" ht="19.5" customHeight="1" x14ac:dyDescent="0.25">
      <c r="A22" s="15">
        <v>9</v>
      </c>
      <c r="B22" s="16" t="s">
        <v>41</v>
      </c>
      <c r="C22" s="17">
        <v>0.22270000000000001</v>
      </c>
      <c r="D22" s="17">
        <v>0.86109999999999998</v>
      </c>
      <c r="E22" s="17">
        <v>1</v>
      </c>
      <c r="F22" s="17">
        <v>1.4442999999999999</v>
      </c>
      <c r="G22" s="18">
        <v>2504.9699999999998</v>
      </c>
      <c r="J22" s="19"/>
    </row>
    <row r="23" spans="1:10" ht="30.75" customHeight="1" x14ac:dyDescent="0.25">
      <c r="A23" s="15">
        <v>10</v>
      </c>
      <c r="B23" s="16" t="s">
        <v>42</v>
      </c>
      <c r="C23" s="17">
        <v>0.41220000000000001</v>
      </c>
      <c r="D23" s="17">
        <v>0.93559999999999999</v>
      </c>
      <c r="E23" s="17">
        <v>1</v>
      </c>
      <c r="F23" s="17">
        <v>1.9347000000000001</v>
      </c>
      <c r="G23" s="18">
        <v>6748.14</v>
      </c>
      <c r="J23" s="19"/>
    </row>
    <row r="24" spans="1:10" ht="24" customHeight="1" x14ac:dyDescent="0.25">
      <c r="A24" s="15">
        <v>11</v>
      </c>
      <c r="B24" s="21" t="s">
        <v>16</v>
      </c>
      <c r="C24" s="17">
        <v>0.22270000000000001</v>
      </c>
      <c r="D24" s="17">
        <v>0.89539999999999997</v>
      </c>
      <c r="E24" s="17">
        <v>1</v>
      </c>
      <c r="F24" s="17">
        <v>1</v>
      </c>
      <c r="G24" s="18">
        <v>1803.47</v>
      </c>
      <c r="J24" s="19"/>
    </row>
    <row r="25" spans="1:10" ht="31.5" x14ac:dyDescent="0.25">
      <c r="A25" s="15">
        <v>12</v>
      </c>
      <c r="B25" s="21" t="s">
        <v>17</v>
      </c>
      <c r="C25" s="17">
        <v>0.12139999999999999</v>
      </c>
      <c r="D25" s="17">
        <v>0.66520000000000001</v>
      </c>
      <c r="E25" s="17">
        <v>1</v>
      </c>
      <c r="F25" s="17">
        <v>1</v>
      </c>
      <c r="G25" s="18">
        <v>730.37</v>
      </c>
      <c r="J25" s="19"/>
    </row>
    <row r="26" spans="1:10" ht="31.5" x14ac:dyDescent="0.25">
      <c r="A26" s="15">
        <v>13</v>
      </c>
      <c r="B26" s="16" t="s">
        <v>43</v>
      </c>
      <c r="C26" s="17">
        <v>0.12139999999999999</v>
      </c>
      <c r="D26" s="17">
        <v>2.109</v>
      </c>
      <c r="E26" s="17">
        <v>1</v>
      </c>
      <c r="F26" s="17">
        <v>1</v>
      </c>
      <c r="G26" s="18">
        <v>2315.62</v>
      </c>
      <c r="J26" s="19"/>
    </row>
    <row r="27" spans="1:10" ht="15.75" x14ac:dyDescent="0.25">
      <c r="A27" s="15">
        <v>14</v>
      </c>
      <c r="B27" s="16" t="s">
        <v>44</v>
      </c>
      <c r="C27" s="17">
        <v>0.22270000000000001</v>
      </c>
      <c r="D27" s="17">
        <v>0.9819</v>
      </c>
      <c r="E27" s="17">
        <v>1</v>
      </c>
      <c r="F27" s="17">
        <v>1</v>
      </c>
      <c r="G27" s="18">
        <v>1977.7</v>
      </c>
      <c r="J27" s="19"/>
    </row>
    <row r="28" spans="1:10" ht="15.75" x14ac:dyDescent="0.25">
      <c r="A28" s="15">
        <v>15</v>
      </c>
      <c r="B28" s="16" t="s">
        <v>45</v>
      </c>
      <c r="C28" s="17">
        <v>0.12139999999999999</v>
      </c>
      <c r="D28" s="17">
        <v>1.5992</v>
      </c>
      <c r="E28" s="17">
        <v>1.0660000000000001</v>
      </c>
      <c r="F28" s="17">
        <v>1</v>
      </c>
      <c r="G28" s="18">
        <v>1871.76</v>
      </c>
      <c r="J28" s="19"/>
    </row>
  </sheetData>
  <mergeCells count="9">
    <mergeCell ref="A5:G5"/>
    <mergeCell ref="A7:F7"/>
    <mergeCell ref="A8:F8"/>
    <mergeCell ref="A9:F9"/>
    <mergeCell ref="A11:A12"/>
    <mergeCell ref="B11:B12"/>
    <mergeCell ref="C11:C12"/>
    <mergeCell ref="D11:F11"/>
    <mergeCell ref="G11:G12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38C37-DA1B-4D59-829B-4A82E3136722}">
  <sheetPr>
    <pageSetUpPr fitToPage="1"/>
  </sheetPr>
  <dimension ref="A1:K34"/>
  <sheetViews>
    <sheetView workbookViewId="0">
      <selection activeCell="B17" sqref="B17:B18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7" width="26.42578125" style="1" customWidth="1"/>
    <col min="8" max="8" width="21.5703125" style="1" customWidth="1"/>
    <col min="9" max="9" width="19" style="1" customWidth="1"/>
    <col min="10" max="10" width="13.85546875" style="1" bestFit="1" customWidth="1"/>
    <col min="11" max="11" width="18" style="1" customWidth="1"/>
    <col min="12" max="12" width="16.85546875" style="1" customWidth="1"/>
    <col min="13" max="13" width="14.140625" style="1" customWidth="1"/>
    <col min="14" max="17" width="9.140625" style="1"/>
    <col min="18" max="18" width="11.7109375" style="1" bestFit="1" customWidth="1"/>
    <col min="19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3" width="26.42578125" style="1" customWidth="1"/>
    <col min="264" max="264" width="21.5703125" style="1" customWidth="1"/>
    <col min="265" max="265" width="19" style="1" customWidth="1"/>
    <col min="266" max="266" width="13.85546875" style="1" bestFit="1" customWidth="1"/>
    <col min="267" max="267" width="18" style="1" customWidth="1"/>
    <col min="268" max="268" width="16.85546875" style="1" customWidth="1"/>
    <col min="269" max="269" width="14.140625" style="1" customWidth="1"/>
    <col min="270" max="273" width="9.140625" style="1"/>
    <col min="274" max="274" width="11.7109375" style="1" bestFit="1" customWidth="1"/>
    <col min="275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9" width="26.42578125" style="1" customWidth="1"/>
    <col min="520" max="520" width="21.5703125" style="1" customWidth="1"/>
    <col min="521" max="521" width="19" style="1" customWidth="1"/>
    <col min="522" max="522" width="13.85546875" style="1" bestFit="1" customWidth="1"/>
    <col min="523" max="523" width="18" style="1" customWidth="1"/>
    <col min="524" max="524" width="16.85546875" style="1" customWidth="1"/>
    <col min="525" max="525" width="14.140625" style="1" customWidth="1"/>
    <col min="526" max="529" width="9.140625" style="1"/>
    <col min="530" max="530" width="11.7109375" style="1" bestFit="1" customWidth="1"/>
    <col min="531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5" width="26.42578125" style="1" customWidth="1"/>
    <col min="776" max="776" width="21.5703125" style="1" customWidth="1"/>
    <col min="777" max="777" width="19" style="1" customWidth="1"/>
    <col min="778" max="778" width="13.85546875" style="1" bestFit="1" customWidth="1"/>
    <col min="779" max="779" width="18" style="1" customWidth="1"/>
    <col min="780" max="780" width="16.85546875" style="1" customWidth="1"/>
    <col min="781" max="781" width="14.140625" style="1" customWidth="1"/>
    <col min="782" max="785" width="9.140625" style="1"/>
    <col min="786" max="786" width="11.7109375" style="1" bestFit="1" customWidth="1"/>
    <col min="787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1" width="26.42578125" style="1" customWidth="1"/>
    <col min="1032" max="1032" width="21.5703125" style="1" customWidth="1"/>
    <col min="1033" max="1033" width="19" style="1" customWidth="1"/>
    <col min="1034" max="1034" width="13.85546875" style="1" bestFit="1" customWidth="1"/>
    <col min="1035" max="1035" width="18" style="1" customWidth="1"/>
    <col min="1036" max="1036" width="16.85546875" style="1" customWidth="1"/>
    <col min="1037" max="1037" width="14.140625" style="1" customWidth="1"/>
    <col min="1038" max="1041" width="9.140625" style="1"/>
    <col min="1042" max="1042" width="11.7109375" style="1" bestFit="1" customWidth="1"/>
    <col min="1043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7" width="26.42578125" style="1" customWidth="1"/>
    <col min="1288" max="1288" width="21.5703125" style="1" customWidth="1"/>
    <col min="1289" max="1289" width="19" style="1" customWidth="1"/>
    <col min="1290" max="1290" width="13.85546875" style="1" bestFit="1" customWidth="1"/>
    <col min="1291" max="1291" width="18" style="1" customWidth="1"/>
    <col min="1292" max="1292" width="16.85546875" style="1" customWidth="1"/>
    <col min="1293" max="1293" width="14.140625" style="1" customWidth="1"/>
    <col min="1294" max="1297" width="9.140625" style="1"/>
    <col min="1298" max="1298" width="11.7109375" style="1" bestFit="1" customWidth="1"/>
    <col min="1299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3" width="26.42578125" style="1" customWidth="1"/>
    <col min="1544" max="1544" width="21.5703125" style="1" customWidth="1"/>
    <col min="1545" max="1545" width="19" style="1" customWidth="1"/>
    <col min="1546" max="1546" width="13.85546875" style="1" bestFit="1" customWidth="1"/>
    <col min="1547" max="1547" width="18" style="1" customWidth="1"/>
    <col min="1548" max="1548" width="16.85546875" style="1" customWidth="1"/>
    <col min="1549" max="1549" width="14.140625" style="1" customWidth="1"/>
    <col min="1550" max="1553" width="9.140625" style="1"/>
    <col min="1554" max="1554" width="11.7109375" style="1" bestFit="1" customWidth="1"/>
    <col min="1555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9" width="26.42578125" style="1" customWidth="1"/>
    <col min="1800" max="1800" width="21.5703125" style="1" customWidth="1"/>
    <col min="1801" max="1801" width="19" style="1" customWidth="1"/>
    <col min="1802" max="1802" width="13.85546875" style="1" bestFit="1" customWidth="1"/>
    <col min="1803" max="1803" width="18" style="1" customWidth="1"/>
    <col min="1804" max="1804" width="16.85546875" style="1" customWidth="1"/>
    <col min="1805" max="1805" width="14.140625" style="1" customWidth="1"/>
    <col min="1806" max="1809" width="9.140625" style="1"/>
    <col min="1810" max="1810" width="11.7109375" style="1" bestFit="1" customWidth="1"/>
    <col min="1811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5" width="26.42578125" style="1" customWidth="1"/>
    <col min="2056" max="2056" width="21.5703125" style="1" customWidth="1"/>
    <col min="2057" max="2057" width="19" style="1" customWidth="1"/>
    <col min="2058" max="2058" width="13.85546875" style="1" bestFit="1" customWidth="1"/>
    <col min="2059" max="2059" width="18" style="1" customWidth="1"/>
    <col min="2060" max="2060" width="16.85546875" style="1" customWidth="1"/>
    <col min="2061" max="2061" width="14.140625" style="1" customWidth="1"/>
    <col min="2062" max="2065" width="9.140625" style="1"/>
    <col min="2066" max="2066" width="11.7109375" style="1" bestFit="1" customWidth="1"/>
    <col min="2067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1" width="26.42578125" style="1" customWidth="1"/>
    <col min="2312" max="2312" width="21.5703125" style="1" customWidth="1"/>
    <col min="2313" max="2313" width="19" style="1" customWidth="1"/>
    <col min="2314" max="2314" width="13.85546875" style="1" bestFit="1" customWidth="1"/>
    <col min="2315" max="2315" width="18" style="1" customWidth="1"/>
    <col min="2316" max="2316" width="16.85546875" style="1" customWidth="1"/>
    <col min="2317" max="2317" width="14.140625" style="1" customWidth="1"/>
    <col min="2318" max="2321" width="9.140625" style="1"/>
    <col min="2322" max="2322" width="11.7109375" style="1" bestFit="1" customWidth="1"/>
    <col min="2323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7" width="26.42578125" style="1" customWidth="1"/>
    <col min="2568" max="2568" width="21.5703125" style="1" customWidth="1"/>
    <col min="2569" max="2569" width="19" style="1" customWidth="1"/>
    <col min="2570" max="2570" width="13.85546875" style="1" bestFit="1" customWidth="1"/>
    <col min="2571" max="2571" width="18" style="1" customWidth="1"/>
    <col min="2572" max="2572" width="16.85546875" style="1" customWidth="1"/>
    <col min="2573" max="2573" width="14.140625" style="1" customWidth="1"/>
    <col min="2574" max="2577" width="9.140625" style="1"/>
    <col min="2578" max="2578" width="11.7109375" style="1" bestFit="1" customWidth="1"/>
    <col min="2579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3" width="26.42578125" style="1" customWidth="1"/>
    <col min="2824" max="2824" width="21.5703125" style="1" customWidth="1"/>
    <col min="2825" max="2825" width="19" style="1" customWidth="1"/>
    <col min="2826" max="2826" width="13.85546875" style="1" bestFit="1" customWidth="1"/>
    <col min="2827" max="2827" width="18" style="1" customWidth="1"/>
    <col min="2828" max="2828" width="16.85546875" style="1" customWidth="1"/>
    <col min="2829" max="2829" width="14.140625" style="1" customWidth="1"/>
    <col min="2830" max="2833" width="9.140625" style="1"/>
    <col min="2834" max="2834" width="11.7109375" style="1" bestFit="1" customWidth="1"/>
    <col min="2835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9" width="26.42578125" style="1" customWidth="1"/>
    <col min="3080" max="3080" width="21.5703125" style="1" customWidth="1"/>
    <col min="3081" max="3081" width="19" style="1" customWidth="1"/>
    <col min="3082" max="3082" width="13.85546875" style="1" bestFit="1" customWidth="1"/>
    <col min="3083" max="3083" width="18" style="1" customWidth="1"/>
    <col min="3084" max="3084" width="16.85546875" style="1" customWidth="1"/>
    <col min="3085" max="3085" width="14.140625" style="1" customWidth="1"/>
    <col min="3086" max="3089" width="9.140625" style="1"/>
    <col min="3090" max="3090" width="11.7109375" style="1" bestFit="1" customWidth="1"/>
    <col min="3091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5" width="26.42578125" style="1" customWidth="1"/>
    <col min="3336" max="3336" width="21.5703125" style="1" customWidth="1"/>
    <col min="3337" max="3337" width="19" style="1" customWidth="1"/>
    <col min="3338" max="3338" width="13.85546875" style="1" bestFit="1" customWidth="1"/>
    <col min="3339" max="3339" width="18" style="1" customWidth="1"/>
    <col min="3340" max="3340" width="16.85546875" style="1" customWidth="1"/>
    <col min="3341" max="3341" width="14.140625" style="1" customWidth="1"/>
    <col min="3342" max="3345" width="9.140625" style="1"/>
    <col min="3346" max="3346" width="11.7109375" style="1" bestFit="1" customWidth="1"/>
    <col min="3347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1" width="26.42578125" style="1" customWidth="1"/>
    <col min="3592" max="3592" width="21.5703125" style="1" customWidth="1"/>
    <col min="3593" max="3593" width="19" style="1" customWidth="1"/>
    <col min="3594" max="3594" width="13.85546875" style="1" bestFit="1" customWidth="1"/>
    <col min="3595" max="3595" width="18" style="1" customWidth="1"/>
    <col min="3596" max="3596" width="16.85546875" style="1" customWidth="1"/>
    <col min="3597" max="3597" width="14.140625" style="1" customWidth="1"/>
    <col min="3598" max="3601" width="9.140625" style="1"/>
    <col min="3602" max="3602" width="11.7109375" style="1" bestFit="1" customWidth="1"/>
    <col min="3603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7" width="26.42578125" style="1" customWidth="1"/>
    <col min="3848" max="3848" width="21.5703125" style="1" customWidth="1"/>
    <col min="3849" max="3849" width="19" style="1" customWidth="1"/>
    <col min="3850" max="3850" width="13.85546875" style="1" bestFit="1" customWidth="1"/>
    <col min="3851" max="3851" width="18" style="1" customWidth="1"/>
    <col min="3852" max="3852" width="16.85546875" style="1" customWidth="1"/>
    <col min="3853" max="3853" width="14.140625" style="1" customWidth="1"/>
    <col min="3854" max="3857" width="9.140625" style="1"/>
    <col min="3858" max="3858" width="11.7109375" style="1" bestFit="1" customWidth="1"/>
    <col min="3859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3" width="26.42578125" style="1" customWidth="1"/>
    <col min="4104" max="4104" width="21.5703125" style="1" customWidth="1"/>
    <col min="4105" max="4105" width="19" style="1" customWidth="1"/>
    <col min="4106" max="4106" width="13.85546875" style="1" bestFit="1" customWidth="1"/>
    <col min="4107" max="4107" width="18" style="1" customWidth="1"/>
    <col min="4108" max="4108" width="16.85546875" style="1" customWidth="1"/>
    <col min="4109" max="4109" width="14.140625" style="1" customWidth="1"/>
    <col min="4110" max="4113" width="9.140625" style="1"/>
    <col min="4114" max="4114" width="11.7109375" style="1" bestFit="1" customWidth="1"/>
    <col min="4115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9" width="26.42578125" style="1" customWidth="1"/>
    <col min="4360" max="4360" width="21.5703125" style="1" customWidth="1"/>
    <col min="4361" max="4361" width="19" style="1" customWidth="1"/>
    <col min="4362" max="4362" width="13.85546875" style="1" bestFit="1" customWidth="1"/>
    <col min="4363" max="4363" width="18" style="1" customWidth="1"/>
    <col min="4364" max="4364" width="16.85546875" style="1" customWidth="1"/>
    <col min="4365" max="4365" width="14.140625" style="1" customWidth="1"/>
    <col min="4366" max="4369" width="9.140625" style="1"/>
    <col min="4370" max="4370" width="11.7109375" style="1" bestFit="1" customWidth="1"/>
    <col min="4371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5" width="26.42578125" style="1" customWidth="1"/>
    <col min="4616" max="4616" width="21.5703125" style="1" customWidth="1"/>
    <col min="4617" max="4617" width="19" style="1" customWidth="1"/>
    <col min="4618" max="4618" width="13.85546875" style="1" bestFit="1" customWidth="1"/>
    <col min="4619" max="4619" width="18" style="1" customWidth="1"/>
    <col min="4620" max="4620" width="16.85546875" style="1" customWidth="1"/>
    <col min="4621" max="4621" width="14.140625" style="1" customWidth="1"/>
    <col min="4622" max="4625" width="9.140625" style="1"/>
    <col min="4626" max="4626" width="11.7109375" style="1" bestFit="1" customWidth="1"/>
    <col min="4627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1" width="26.42578125" style="1" customWidth="1"/>
    <col min="4872" max="4872" width="21.5703125" style="1" customWidth="1"/>
    <col min="4873" max="4873" width="19" style="1" customWidth="1"/>
    <col min="4874" max="4874" width="13.85546875" style="1" bestFit="1" customWidth="1"/>
    <col min="4875" max="4875" width="18" style="1" customWidth="1"/>
    <col min="4876" max="4876" width="16.85546875" style="1" customWidth="1"/>
    <col min="4877" max="4877" width="14.140625" style="1" customWidth="1"/>
    <col min="4878" max="4881" width="9.140625" style="1"/>
    <col min="4882" max="4882" width="11.7109375" style="1" bestFit="1" customWidth="1"/>
    <col min="4883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7" width="26.42578125" style="1" customWidth="1"/>
    <col min="5128" max="5128" width="21.5703125" style="1" customWidth="1"/>
    <col min="5129" max="5129" width="19" style="1" customWidth="1"/>
    <col min="5130" max="5130" width="13.85546875" style="1" bestFit="1" customWidth="1"/>
    <col min="5131" max="5131" width="18" style="1" customWidth="1"/>
    <col min="5132" max="5132" width="16.85546875" style="1" customWidth="1"/>
    <col min="5133" max="5133" width="14.140625" style="1" customWidth="1"/>
    <col min="5134" max="5137" width="9.140625" style="1"/>
    <col min="5138" max="5138" width="11.7109375" style="1" bestFit="1" customWidth="1"/>
    <col min="5139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3" width="26.42578125" style="1" customWidth="1"/>
    <col min="5384" max="5384" width="21.5703125" style="1" customWidth="1"/>
    <col min="5385" max="5385" width="19" style="1" customWidth="1"/>
    <col min="5386" max="5386" width="13.85546875" style="1" bestFit="1" customWidth="1"/>
    <col min="5387" max="5387" width="18" style="1" customWidth="1"/>
    <col min="5388" max="5388" width="16.85546875" style="1" customWidth="1"/>
    <col min="5389" max="5389" width="14.140625" style="1" customWidth="1"/>
    <col min="5390" max="5393" width="9.140625" style="1"/>
    <col min="5394" max="5394" width="11.7109375" style="1" bestFit="1" customWidth="1"/>
    <col min="5395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9" width="26.42578125" style="1" customWidth="1"/>
    <col min="5640" max="5640" width="21.5703125" style="1" customWidth="1"/>
    <col min="5641" max="5641" width="19" style="1" customWidth="1"/>
    <col min="5642" max="5642" width="13.85546875" style="1" bestFit="1" customWidth="1"/>
    <col min="5643" max="5643" width="18" style="1" customWidth="1"/>
    <col min="5644" max="5644" width="16.85546875" style="1" customWidth="1"/>
    <col min="5645" max="5645" width="14.140625" style="1" customWidth="1"/>
    <col min="5646" max="5649" width="9.140625" style="1"/>
    <col min="5650" max="5650" width="11.7109375" style="1" bestFit="1" customWidth="1"/>
    <col min="5651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5" width="26.42578125" style="1" customWidth="1"/>
    <col min="5896" max="5896" width="21.5703125" style="1" customWidth="1"/>
    <col min="5897" max="5897" width="19" style="1" customWidth="1"/>
    <col min="5898" max="5898" width="13.85546875" style="1" bestFit="1" customWidth="1"/>
    <col min="5899" max="5899" width="18" style="1" customWidth="1"/>
    <col min="5900" max="5900" width="16.85546875" style="1" customWidth="1"/>
    <col min="5901" max="5901" width="14.140625" style="1" customWidth="1"/>
    <col min="5902" max="5905" width="9.140625" style="1"/>
    <col min="5906" max="5906" width="11.7109375" style="1" bestFit="1" customWidth="1"/>
    <col min="5907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1" width="26.42578125" style="1" customWidth="1"/>
    <col min="6152" max="6152" width="21.5703125" style="1" customWidth="1"/>
    <col min="6153" max="6153" width="19" style="1" customWidth="1"/>
    <col min="6154" max="6154" width="13.85546875" style="1" bestFit="1" customWidth="1"/>
    <col min="6155" max="6155" width="18" style="1" customWidth="1"/>
    <col min="6156" max="6156" width="16.85546875" style="1" customWidth="1"/>
    <col min="6157" max="6157" width="14.140625" style="1" customWidth="1"/>
    <col min="6158" max="6161" width="9.140625" style="1"/>
    <col min="6162" max="6162" width="11.7109375" style="1" bestFit="1" customWidth="1"/>
    <col min="6163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7" width="26.42578125" style="1" customWidth="1"/>
    <col min="6408" max="6408" width="21.5703125" style="1" customWidth="1"/>
    <col min="6409" max="6409" width="19" style="1" customWidth="1"/>
    <col min="6410" max="6410" width="13.85546875" style="1" bestFit="1" customWidth="1"/>
    <col min="6411" max="6411" width="18" style="1" customWidth="1"/>
    <col min="6412" max="6412" width="16.85546875" style="1" customWidth="1"/>
    <col min="6413" max="6413" width="14.140625" style="1" customWidth="1"/>
    <col min="6414" max="6417" width="9.140625" style="1"/>
    <col min="6418" max="6418" width="11.7109375" style="1" bestFit="1" customWidth="1"/>
    <col min="6419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3" width="26.42578125" style="1" customWidth="1"/>
    <col min="6664" max="6664" width="21.5703125" style="1" customWidth="1"/>
    <col min="6665" max="6665" width="19" style="1" customWidth="1"/>
    <col min="6666" max="6666" width="13.85546875" style="1" bestFit="1" customWidth="1"/>
    <col min="6667" max="6667" width="18" style="1" customWidth="1"/>
    <col min="6668" max="6668" width="16.85546875" style="1" customWidth="1"/>
    <col min="6669" max="6669" width="14.140625" style="1" customWidth="1"/>
    <col min="6670" max="6673" width="9.140625" style="1"/>
    <col min="6674" max="6674" width="11.7109375" style="1" bestFit="1" customWidth="1"/>
    <col min="6675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9" width="26.42578125" style="1" customWidth="1"/>
    <col min="6920" max="6920" width="21.5703125" style="1" customWidth="1"/>
    <col min="6921" max="6921" width="19" style="1" customWidth="1"/>
    <col min="6922" max="6922" width="13.85546875" style="1" bestFit="1" customWidth="1"/>
    <col min="6923" max="6923" width="18" style="1" customWidth="1"/>
    <col min="6924" max="6924" width="16.85546875" style="1" customWidth="1"/>
    <col min="6925" max="6925" width="14.140625" style="1" customWidth="1"/>
    <col min="6926" max="6929" width="9.140625" style="1"/>
    <col min="6930" max="6930" width="11.7109375" style="1" bestFit="1" customWidth="1"/>
    <col min="6931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5" width="26.42578125" style="1" customWidth="1"/>
    <col min="7176" max="7176" width="21.5703125" style="1" customWidth="1"/>
    <col min="7177" max="7177" width="19" style="1" customWidth="1"/>
    <col min="7178" max="7178" width="13.85546875" style="1" bestFit="1" customWidth="1"/>
    <col min="7179" max="7179" width="18" style="1" customWidth="1"/>
    <col min="7180" max="7180" width="16.85546875" style="1" customWidth="1"/>
    <col min="7181" max="7181" width="14.140625" style="1" customWidth="1"/>
    <col min="7182" max="7185" width="9.140625" style="1"/>
    <col min="7186" max="7186" width="11.7109375" style="1" bestFit="1" customWidth="1"/>
    <col min="7187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1" width="26.42578125" style="1" customWidth="1"/>
    <col min="7432" max="7432" width="21.5703125" style="1" customWidth="1"/>
    <col min="7433" max="7433" width="19" style="1" customWidth="1"/>
    <col min="7434" max="7434" width="13.85546875" style="1" bestFit="1" customWidth="1"/>
    <col min="7435" max="7435" width="18" style="1" customWidth="1"/>
    <col min="7436" max="7436" width="16.85546875" style="1" customWidth="1"/>
    <col min="7437" max="7437" width="14.140625" style="1" customWidth="1"/>
    <col min="7438" max="7441" width="9.140625" style="1"/>
    <col min="7442" max="7442" width="11.7109375" style="1" bestFit="1" customWidth="1"/>
    <col min="7443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7" width="26.42578125" style="1" customWidth="1"/>
    <col min="7688" max="7688" width="21.5703125" style="1" customWidth="1"/>
    <col min="7689" max="7689" width="19" style="1" customWidth="1"/>
    <col min="7690" max="7690" width="13.85546875" style="1" bestFit="1" customWidth="1"/>
    <col min="7691" max="7691" width="18" style="1" customWidth="1"/>
    <col min="7692" max="7692" width="16.85546875" style="1" customWidth="1"/>
    <col min="7693" max="7693" width="14.140625" style="1" customWidth="1"/>
    <col min="7694" max="7697" width="9.140625" style="1"/>
    <col min="7698" max="7698" width="11.7109375" style="1" bestFit="1" customWidth="1"/>
    <col min="7699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3" width="26.42578125" style="1" customWidth="1"/>
    <col min="7944" max="7944" width="21.5703125" style="1" customWidth="1"/>
    <col min="7945" max="7945" width="19" style="1" customWidth="1"/>
    <col min="7946" max="7946" width="13.85546875" style="1" bestFit="1" customWidth="1"/>
    <col min="7947" max="7947" width="18" style="1" customWidth="1"/>
    <col min="7948" max="7948" width="16.85546875" style="1" customWidth="1"/>
    <col min="7949" max="7949" width="14.140625" style="1" customWidth="1"/>
    <col min="7950" max="7953" width="9.140625" style="1"/>
    <col min="7954" max="7954" width="11.7109375" style="1" bestFit="1" customWidth="1"/>
    <col min="7955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9" width="26.42578125" style="1" customWidth="1"/>
    <col min="8200" max="8200" width="21.5703125" style="1" customWidth="1"/>
    <col min="8201" max="8201" width="19" style="1" customWidth="1"/>
    <col min="8202" max="8202" width="13.85546875" style="1" bestFit="1" customWidth="1"/>
    <col min="8203" max="8203" width="18" style="1" customWidth="1"/>
    <col min="8204" max="8204" width="16.85546875" style="1" customWidth="1"/>
    <col min="8205" max="8205" width="14.140625" style="1" customWidth="1"/>
    <col min="8206" max="8209" width="9.140625" style="1"/>
    <col min="8210" max="8210" width="11.7109375" style="1" bestFit="1" customWidth="1"/>
    <col min="8211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5" width="26.42578125" style="1" customWidth="1"/>
    <col min="8456" max="8456" width="21.5703125" style="1" customWidth="1"/>
    <col min="8457" max="8457" width="19" style="1" customWidth="1"/>
    <col min="8458" max="8458" width="13.85546875" style="1" bestFit="1" customWidth="1"/>
    <col min="8459" max="8459" width="18" style="1" customWidth="1"/>
    <col min="8460" max="8460" width="16.85546875" style="1" customWidth="1"/>
    <col min="8461" max="8461" width="14.140625" style="1" customWidth="1"/>
    <col min="8462" max="8465" width="9.140625" style="1"/>
    <col min="8466" max="8466" width="11.7109375" style="1" bestFit="1" customWidth="1"/>
    <col min="8467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1" width="26.42578125" style="1" customWidth="1"/>
    <col min="8712" max="8712" width="21.5703125" style="1" customWidth="1"/>
    <col min="8713" max="8713" width="19" style="1" customWidth="1"/>
    <col min="8714" max="8714" width="13.85546875" style="1" bestFit="1" customWidth="1"/>
    <col min="8715" max="8715" width="18" style="1" customWidth="1"/>
    <col min="8716" max="8716" width="16.85546875" style="1" customWidth="1"/>
    <col min="8717" max="8717" width="14.140625" style="1" customWidth="1"/>
    <col min="8718" max="8721" width="9.140625" style="1"/>
    <col min="8722" max="8722" width="11.7109375" style="1" bestFit="1" customWidth="1"/>
    <col min="8723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7" width="26.42578125" style="1" customWidth="1"/>
    <col min="8968" max="8968" width="21.5703125" style="1" customWidth="1"/>
    <col min="8969" max="8969" width="19" style="1" customWidth="1"/>
    <col min="8970" max="8970" width="13.85546875" style="1" bestFit="1" customWidth="1"/>
    <col min="8971" max="8971" width="18" style="1" customWidth="1"/>
    <col min="8972" max="8972" width="16.85546875" style="1" customWidth="1"/>
    <col min="8973" max="8973" width="14.140625" style="1" customWidth="1"/>
    <col min="8974" max="8977" width="9.140625" style="1"/>
    <col min="8978" max="8978" width="11.7109375" style="1" bestFit="1" customWidth="1"/>
    <col min="8979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3" width="26.42578125" style="1" customWidth="1"/>
    <col min="9224" max="9224" width="21.5703125" style="1" customWidth="1"/>
    <col min="9225" max="9225" width="19" style="1" customWidth="1"/>
    <col min="9226" max="9226" width="13.85546875" style="1" bestFit="1" customWidth="1"/>
    <col min="9227" max="9227" width="18" style="1" customWidth="1"/>
    <col min="9228" max="9228" width="16.85546875" style="1" customWidth="1"/>
    <col min="9229" max="9229" width="14.140625" style="1" customWidth="1"/>
    <col min="9230" max="9233" width="9.140625" style="1"/>
    <col min="9234" max="9234" width="11.7109375" style="1" bestFit="1" customWidth="1"/>
    <col min="9235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9" width="26.42578125" style="1" customWidth="1"/>
    <col min="9480" max="9480" width="21.5703125" style="1" customWidth="1"/>
    <col min="9481" max="9481" width="19" style="1" customWidth="1"/>
    <col min="9482" max="9482" width="13.85546875" style="1" bestFit="1" customWidth="1"/>
    <col min="9483" max="9483" width="18" style="1" customWidth="1"/>
    <col min="9484" max="9484" width="16.85546875" style="1" customWidth="1"/>
    <col min="9485" max="9485" width="14.140625" style="1" customWidth="1"/>
    <col min="9486" max="9489" width="9.140625" style="1"/>
    <col min="9490" max="9490" width="11.7109375" style="1" bestFit="1" customWidth="1"/>
    <col min="9491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5" width="26.42578125" style="1" customWidth="1"/>
    <col min="9736" max="9736" width="21.5703125" style="1" customWidth="1"/>
    <col min="9737" max="9737" width="19" style="1" customWidth="1"/>
    <col min="9738" max="9738" width="13.85546875" style="1" bestFit="1" customWidth="1"/>
    <col min="9739" max="9739" width="18" style="1" customWidth="1"/>
    <col min="9740" max="9740" width="16.85546875" style="1" customWidth="1"/>
    <col min="9741" max="9741" width="14.140625" style="1" customWidth="1"/>
    <col min="9742" max="9745" width="9.140625" style="1"/>
    <col min="9746" max="9746" width="11.7109375" style="1" bestFit="1" customWidth="1"/>
    <col min="9747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1" width="26.42578125" style="1" customWidth="1"/>
    <col min="9992" max="9992" width="21.5703125" style="1" customWidth="1"/>
    <col min="9993" max="9993" width="19" style="1" customWidth="1"/>
    <col min="9994" max="9994" width="13.85546875" style="1" bestFit="1" customWidth="1"/>
    <col min="9995" max="9995" width="18" style="1" customWidth="1"/>
    <col min="9996" max="9996" width="16.85546875" style="1" customWidth="1"/>
    <col min="9997" max="9997" width="14.140625" style="1" customWidth="1"/>
    <col min="9998" max="10001" width="9.140625" style="1"/>
    <col min="10002" max="10002" width="11.7109375" style="1" bestFit="1" customWidth="1"/>
    <col min="10003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7" width="26.42578125" style="1" customWidth="1"/>
    <col min="10248" max="10248" width="21.5703125" style="1" customWidth="1"/>
    <col min="10249" max="10249" width="19" style="1" customWidth="1"/>
    <col min="10250" max="10250" width="13.85546875" style="1" bestFit="1" customWidth="1"/>
    <col min="10251" max="10251" width="18" style="1" customWidth="1"/>
    <col min="10252" max="10252" width="16.85546875" style="1" customWidth="1"/>
    <col min="10253" max="10253" width="14.140625" style="1" customWidth="1"/>
    <col min="10254" max="10257" width="9.140625" style="1"/>
    <col min="10258" max="10258" width="11.7109375" style="1" bestFit="1" customWidth="1"/>
    <col min="10259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3" width="26.42578125" style="1" customWidth="1"/>
    <col min="10504" max="10504" width="21.5703125" style="1" customWidth="1"/>
    <col min="10505" max="10505" width="19" style="1" customWidth="1"/>
    <col min="10506" max="10506" width="13.85546875" style="1" bestFit="1" customWidth="1"/>
    <col min="10507" max="10507" width="18" style="1" customWidth="1"/>
    <col min="10508" max="10508" width="16.85546875" style="1" customWidth="1"/>
    <col min="10509" max="10509" width="14.140625" style="1" customWidth="1"/>
    <col min="10510" max="10513" width="9.140625" style="1"/>
    <col min="10514" max="10514" width="11.7109375" style="1" bestFit="1" customWidth="1"/>
    <col min="10515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9" width="26.42578125" style="1" customWidth="1"/>
    <col min="10760" max="10760" width="21.5703125" style="1" customWidth="1"/>
    <col min="10761" max="10761" width="19" style="1" customWidth="1"/>
    <col min="10762" max="10762" width="13.85546875" style="1" bestFit="1" customWidth="1"/>
    <col min="10763" max="10763" width="18" style="1" customWidth="1"/>
    <col min="10764" max="10764" width="16.85546875" style="1" customWidth="1"/>
    <col min="10765" max="10765" width="14.140625" style="1" customWidth="1"/>
    <col min="10766" max="10769" width="9.140625" style="1"/>
    <col min="10770" max="10770" width="11.7109375" style="1" bestFit="1" customWidth="1"/>
    <col min="10771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5" width="26.42578125" style="1" customWidth="1"/>
    <col min="11016" max="11016" width="21.5703125" style="1" customWidth="1"/>
    <col min="11017" max="11017" width="19" style="1" customWidth="1"/>
    <col min="11018" max="11018" width="13.85546875" style="1" bestFit="1" customWidth="1"/>
    <col min="11019" max="11019" width="18" style="1" customWidth="1"/>
    <col min="11020" max="11020" width="16.85546875" style="1" customWidth="1"/>
    <col min="11021" max="11021" width="14.140625" style="1" customWidth="1"/>
    <col min="11022" max="11025" width="9.140625" style="1"/>
    <col min="11026" max="11026" width="11.7109375" style="1" bestFit="1" customWidth="1"/>
    <col min="11027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1" width="26.42578125" style="1" customWidth="1"/>
    <col min="11272" max="11272" width="21.5703125" style="1" customWidth="1"/>
    <col min="11273" max="11273" width="19" style="1" customWidth="1"/>
    <col min="11274" max="11274" width="13.85546875" style="1" bestFit="1" customWidth="1"/>
    <col min="11275" max="11275" width="18" style="1" customWidth="1"/>
    <col min="11276" max="11276" width="16.85546875" style="1" customWidth="1"/>
    <col min="11277" max="11277" width="14.140625" style="1" customWidth="1"/>
    <col min="11278" max="11281" width="9.140625" style="1"/>
    <col min="11282" max="11282" width="11.7109375" style="1" bestFit="1" customWidth="1"/>
    <col min="11283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7" width="26.42578125" style="1" customWidth="1"/>
    <col min="11528" max="11528" width="21.5703125" style="1" customWidth="1"/>
    <col min="11529" max="11529" width="19" style="1" customWidth="1"/>
    <col min="11530" max="11530" width="13.85546875" style="1" bestFit="1" customWidth="1"/>
    <col min="11531" max="11531" width="18" style="1" customWidth="1"/>
    <col min="11532" max="11532" width="16.85546875" style="1" customWidth="1"/>
    <col min="11533" max="11533" width="14.140625" style="1" customWidth="1"/>
    <col min="11534" max="11537" width="9.140625" style="1"/>
    <col min="11538" max="11538" width="11.7109375" style="1" bestFit="1" customWidth="1"/>
    <col min="11539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3" width="26.42578125" style="1" customWidth="1"/>
    <col min="11784" max="11784" width="21.5703125" style="1" customWidth="1"/>
    <col min="11785" max="11785" width="19" style="1" customWidth="1"/>
    <col min="11786" max="11786" width="13.85546875" style="1" bestFit="1" customWidth="1"/>
    <col min="11787" max="11787" width="18" style="1" customWidth="1"/>
    <col min="11788" max="11788" width="16.85546875" style="1" customWidth="1"/>
    <col min="11789" max="11789" width="14.140625" style="1" customWidth="1"/>
    <col min="11790" max="11793" width="9.140625" style="1"/>
    <col min="11794" max="11794" width="11.7109375" style="1" bestFit="1" customWidth="1"/>
    <col min="11795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9" width="26.42578125" style="1" customWidth="1"/>
    <col min="12040" max="12040" width="21.5703125" style="1" customWidth="1"/>
    <col min="12041" max="12041" width="19" style="1" customWidth="1"/>
    <col min="12042" max="12042" width="13.85546875" style="1" bestFit="1" customWidth="1"/>
    <col min="12043" max="12043" width="18" style="1" customWidth="1"/>
    <col min="12044" max="12044" width="16.85546875" style="1" customWidth="1"/>
    <col min="12045" max="12045" width="14.140625" style="1" customWidth="1"/>
    <col min="12046" max="12049" width="9.140625" style="1"/>
    <col min="12050" max="12050" width="11.7109375" style="1" bestFit="1" customWidth="1"/>
    <col min="12051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5" width="26.42578125" style="1" customWidth="1"/>
    <col min="12296" max="12296" width="21.5703125" style="1" customWidth="1"/>
    <col min="12297" max="12297" width="19" style="1" customWidth="1"/>
    <col min="12298" max="12298" width="13.85546875" style="1" bestFit="1" customWidth="1"/>
    <col min="12299" max="12299" width="18" style="1" customWidth="1"/>
    <col min="12300" max="12300" width="16.85546875" style="1" customWidth="1"/>
    <col min="12301" max="12301" width="14.140625" style="1" customWidth="1"/>
    <col min="12302" max="12305" width="9.140625" style="1"/>
    <col min="12306" max="12306" width="11.7109375" style="1" bestFit="1" customWidth="1"/>
    <col min="12307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1" width="26.42578125" style="1" customWidth="1"/>
    <col min="12552" max="12552" width="21.5703125" style="1" customWidth="1"/>
    <col min="12553" max="12553" width="19" style="1" customWidth="1"/>
    <col min="12554" max="12554" width="13.85546875" style="1" bestFit="1" customWidth="1"/>
    <col min="12555" max="12555" width="18" style="1" customWidth="1"/>
    <col min="12556" max="12556" width="16.85546875" style="1" customWidth="1"/>
    <col min="12557" max="12557" width="14.140625" style="1" customWidth="1"/>
    <col min="12558" max="12561" width="9.140625" style="1"/>
    <col min="12562" max="12562" width="11.7109375" style="1" bestFit="1" customWidth="1"/>
    <col min="12563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7" width="26.42578125" style="1" customWidth="1"/>
    <col min="12808" max="12808" width="21.5703125" style="1" customWidth="1"/>
    <col min="12809" max="12809" width="19" style="1" customWidth="1"/>
    <col min="12810" max="12810" width="13.85546875" style="1" bestFit="1" customWidth="1"/>
    <col min="12811" max="12811" width="18" style="1" customWidth="1"/>
    <col min="12812" max="12812" width="16.85546875" style="1" customWidth="1"/>
    <col min="12813" max="12813" width="14.140625" style="1" customWidth="1"/>
    <col min="12814" max="12817" width="9.140625" style="1"/>
    <col min="12818" max="12818" width="11.7109375" style="1" bestFit="1" customWidth="1"/>
    <col min="12819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3" width="26.42578125" style="1" customWidth="1"/>
    <col min="13064" max="13064" width="21.5703125" style="1" customWidth="1"/>
    <col min="13065" max="13065" width="19" style="1" customWidth="1"/>
    <col min="13066" max="13066" width="13.85546875" style="1" bestFit="1" customWidth="1"/>
    <col min="13067" max="13067" width="18" style="1" customWidth="1"/>
    <col min="13068" max="13068" width="16.85546875" style="1" customWidth="1"/>
    <col min="13069" max="13069" width="14.140625" style="1" customWidth="1"/>
    <col min="13070" max="13073" width="9.140625" style="1"/>
    <col min="13074" max="13074" width="11.7109375" style="1" bestFit="1" customWidth="1"/>
    <col min="13075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9" width="26.42578125" style="1" customWidth="1"/>
    <col min="13320" max="13320" width="21.5703125" style="1" customWidth="1"/>
    <col min="13321" max="13321" width="19" style="1" customWidth="1"/>
    <col min="13322" max="13322" width="13.85546875" style="1" bestFit="1" customWidth="1"/>
    <col min="13323" max="13323" width="18" style="1" customWidth="1"/>
    <col min="13324" max="13324" width="16.85546875" style="1" customWidth="1"/>
    <col min="13325" max="13325" width="14.140625" style="1" customWidth="1"/>
    <col min="13326" max="13329" width="9.140625" style="1"/>
    <col min="13330" max="13330" width="11.7109375" style="1" bestFit="1" customWidth="1"/>
    <col min="13331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5" width="26.42578125" style="1" customWidth="1"/>
    <col min="13576" max="13576" width="21.5703125" style="1" customWidth="1"/>
    <col min="13577" max="13577" width="19" style="1" customWidth="1"/>
    <col min="13578" max="13578" width="13.85546875" style="1" bestFit="1" customWidth="1"/>
    <col min="13579" max="13579" width="18" style="1" customWidth="1"/>
    <col min="13580" max="13580" width="16.85546875" style="1" customWidth="1"/>
    <col min="13581" max="13581" width="14.140625" style="1" customWidth="1"/>
    <col min="13582" max="13585" width="9.140625" style="1"/>
    <col min="13586" max="13586" width="11.7109375" style="1" bestFit="1" customWidth="1"/>
    <col min="13587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1" width="26.42578125" style="1" customWidth="1"/>
    <col min="13832" max="13832" width="21.5703125" style="1" customWidth="1"/>
    <col min="13833" max="13833" width="19" style="1" customWidth="1"/>
    <col min="13834" max="13834" width="13.85546875" style="1" bestFit="1" customWidth="1"/>
    <col min="13835" max="13835" width="18" style="1" customWidth="1"/>
    <col min="13836" max="13836" width="16.85546875" style="1" customWidth="1"/>
    <col min="13837" max="13837" width="14.140625" style="1" customWidth="1"/>
    <col min="13838" max="13841" width="9.140625" style="1"/>
    <col min="13842" max="13842" width="11.7109375" style="1" bestFit="1" customWidth="1"/>
    <col min="13843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7" width="26.42578125" style="1" customWidth="1"/>
    <col min="14088" max="14088" width="21.5703125" style="1" customWidth="1"/>
    <col min="14089" max="14089" width="19" style="1" customWidth="1"/>
    <col min="14090" max="14090" width="13.85546875" style="1" bestFit="1" customWidth="1"/>
    <col min="14091" max="14091" width="18" style="1" customWidth="1"/>
    <col min="14092" max="14092" width="16.85546875" style="1" customWidth="1"/>
    <col min="14093" max="14093" width="14.140625" style="1" customWidth="1"/>
    <col min="14094" max="14097" width="9.140625" style="1"/>
    <col min="14098" max="14098" width="11.7109375" style="1" bestFit="1" customWidth="1"/>
    <col min="14099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3" width="26.42578125" style="1" customWidth="1"/>
    <col min="14344" max="14344" width="21.5703125" style="1" customWidth="1"/>
    <col min="14345" max="14345" width="19" style="1" customWidth="1"/>
    <col min="14346" max="14346" width="13.85546875" style="1" bestFit="1" customWidth="1"/>
    <col min="14347" max="14347" width="18" style="1" customWidth="1"/>
    <col min="14348" max="14348" width="16.85546875" style="1" customWidth="1"/>
    <col min="14349" max="14349" width="14.140625" style="1" customWidth="1"/>
    <col min="14350" max="14353" width="9.140625" style="1"/>
    <col min="14354" max="14354" width="11.7109375" style="1" bestFit="1" customWidth="1"/>
    <col min="14355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9" width="26.42578125" style="1" customWidth="1"/>
    <col min="14600" max="14600" width="21.5703125" style="1" customWidth="1"/>
    <col min="14601" max="14601" width="19" style="1" customWidth="1"/>
    <col min="14602" max="14602" width="13.85546875" style="1" bestFit="1" customWidth="1"/>
    <col min="14603" max="14603" width="18" style="1" customWidth="1"/>
    <col min="14604" max="14604" width="16.85546875" style="1" customWidth="1"/>
    <col min="14605" max="14605" width="14.140625" style="1" customWidth="1"/>
    <col min="14606" max="14609" width="9.140625" style="1"/>
    <col min="14610" max="14610" width="11.7109375" style="1" bestFit="1" customWidth="1"/>
    <col min="14611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5" width="26.42578125" style="1" customWidth="1"/>
    <col min="14856" max="14856" width="21.5703125" style="1" customWidth="1"/>
    <col min="14857" max="14857" width="19" style="1" customWidth="1"/>
    <col min="14858" max="14858" width="13.85546875" style="1" bestFit="1" customWidth="1"/>
    <col min="14859" max="14859" width="18" style="1" customWidth="1"/>
    <col min="14860" max="14860" width="16.85546875" style="1" customWidth="1"/>
    <col min="14861" max="14861" width="14.140625" style="1" customWidth="1"/>
    <col min="14862" max="14865" width="9.140625" style="1"/>
    <col min="14866" max="14866" width="11.7109375" style="1" bestFit="1" customWidth="1"/>
    <col min="14867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1" width="26.42578125" style="1" customWidth="1"/>
    <col min="15112" max="15112" width="21.5703125" style="1" customWidth="1"/>
    <col min="15113" max="15113" width="19" style="1" customWidth="1"/>
    <col min="15114" max="15114" width="13.85546875" style="1" bestFit="1" customWidth="1"/>
    <col min="15115" max="15115" width="18" style="1" customWidth="1"/>
    <col min="15116" max="15116" width="16.85546875" style="1" customWidth="1"/>
    <col min="15117" max="15117" width="14.140625" style="1" customWidth="1"/>
    <col min="15118" max="15121" width="9.140625" style="1"/>
    <col min="15122" max="15122" width="11.7109375" style="1" bestFit="1" customWidth="1"/>
    <col min="15123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7" width="26.42578125" style="1" customWidth="1"/>
    <col min="15368" max="15368" width="21.5703125" style="1" customWidth="1"/>
    <col min="15369" max="15369" width="19" style="1" customWidth="1"/>
    <col min="15370" max="15370" width="13.85546875" style="1" bestFit="1" customWidth="1"/>
    <col min="15371" max="15371" width="18" style="1" customWidth="1"/>
    <col min="15372" max="15372" width="16.85546875" style="1" customWidth="1"/>
    <col min="15373" max="15373" width="14.140625" style="1" customWidth="1"/>
    <col min="15374" max="15377" width="9.140625" style="1"/>
    <col min="15378" max="15378" width="11.7109375" style="1" bestFit="1" customWidth="1"/>
    <col min="15379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3" width="26.42578125" style="1" customWidth="1"/>
    <col min="15624" max="15624" width="21.5703125" style="1" customWidth="1"/>
    <col min="15625" max="15625" width="19" style="1" customWidth="1"/>
    <col min="15626" max="15626" width="13.85546875" style="1" bestFit="1" customWidth="1"/>
    <col min="15627" max="15627" width="18" style="1" customWidth="1"/>
    <col min="15628" max="15628" width="16.85546875" style="1" customWidth="1"/>
    <col min="15629" max="15629" width="14.140625" style="1" customWidth="1"/>
    <col min="15630" max="15633" width="9.140625" style="1"/>
    <col min="15634" max="15634" width="11.7109375" style="1" bestFit="1" customWidth="1"/>
    <col min="15635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9" width="26.42578125" style="1" customWidth="1"/>
    <col min="15880" max="15880" width="21.5703125" style="1" customWidth="1"/>
    <col min="15881" max="15881" width="19" style="1" customWidth="1"/>
    <col min="15882" max="15882" width="13.85546875" style="1" bestFit="1" customWidth="1"/>
    <col min="15883" max="15883" width="18" style="1" customWidth="1"/>
    <col min="15884" max="15884" width="16.85546875" style="1" customWidth="1"/>
    <col min="15885" max="15885" width="14.140625" style="1" customWidth="1"/>
    <col min="15886" max="15889" width="9.140625" style="1"/>
    <col min="15890" max="15890" width="11.7109375" style="1" bestFit="1" customWidth="1"/>
    <col min="15891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5" width="26.42578125" style="1" customWidth="1"/>
    <col min="16136" max="16136" width="21.5703125" style="1" customWidth="1"/>
    <col min="16137" max="16137" width="19" style="1" customWidth="1"/>
    <col min="16138" max="16138" width="13.85546875" style="1" bestFit="1" customWidth="1"/>
    <col min="16139" max="16139" width="18" style="1" customWidth="1"/>
    <col min="16140" max="16140" width="16.85546875" style="1" customWidth="1"/>
    <col min="16141" max="16141" width="14.140625" style="1" customWidth="1"/>
    <col min="16142" max="16145" width="9.140625" style="1"/>
    <col min="16146" max="16146" width="11.7109375" style="1" bestFit="1" customWidth="1"/>
    <col min="16147" max="16384" width="9.140625" style="1"/>
  </cols>
  <sheetData>
    <row r="1" spans="1:10" x14ac:dyDescent="0.25">
      <c r="H1" s="2" t="s">
        <v>18</v>
      </c>
      <c r="I1" s="2"/>
    </row>
    <row r="2" spans="1:10" x14ac:dyDescent="0.25">
      <c r="H2" s="2" t="s">
        <v>19</v>
      </c>
      <c r="I2" s="2"/>
    </row>
    <row r="3" spans="1:10" x14ac:dyDescent="0.25">
      <c r="H3" s="2" t="s">
        <v>2</v>
      </c>
      <c r="I3" s="2"/>
      <c r="J3" s="3"/>
    </row>
    <row r="4" spans="1:10" x14ac:dyDescent="0.25">
      <c r="H4" s="2" t="s">
        <v>20</v>
      </c>
      <c r="I4" s="2"/>
      <c r="J4" s="3"/>
    </row>
    <row r="5" spans="1:10" x14ac:dyDescent="0.25">
      <c r="H5" s="2" t="s">
        <v>21</v>
      </c>
      <c r="I5" s="2"/>
    </row>
    <row r="6" spans="1:10" x14ac:dyDescent="0.25">
      <c r="H6" s="2" t="s">
        <v>1</v>
      </c>
      <c r="I6" s="2"/>
    </row>
    <row r="7" spans="1:10" x14ac:dyDescent="0.25">
      <c r="H7" s="2" t="s">
        <v>2</v>
      </c>
      <c r="I7" s="2"/>
      <c r="J7" s="3"/>
    </row>
    <row r="8" spans="1:10" x14ac:dyDescent="0.25">
      <c r="H8" s="2" t="s">
        <v>3</v>
      </c>
      <c r="I8" s="2"/>
      <c r="J8" s="3"/>
    </row>
    <row r="9" spans="1:10" ht="51" customHeight="1" x14ac:dyDescent="0.25">
      <c r="A9" s="56" t="s">
        <v>22</v>
      </c>
      <c r="B9" s="56"/>
      <c r="C9" s="56"/>
      <c r="D9" s="56"/>
      <c r="E9" s="56"/>
      <c r="F9" s="56"/>
      <c r="G9" s="56"/>
      <c r="H9" s="56"/>
      <c r="I9" s="4"/>
      <c r="J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5"/>
      <c r="I10" s="6"/>
      <c r="J10" s="3"/>
    </row>
    <row r="11" spans="1:10" ht="51" customHeight="1" x14ac:dyDescent="0.25">
      <c r="A11" s="57" t="s">
        <v>23</v>
      </c>
      <c r="B11" s="58"/>
      <c r="C11" s="58"/>
      <c r="D11" s="58"/>
      <c r="E11" s="58"/>
      <c r="F11" s="59"/>
      <c r="G11" s="23"/>
      <c r="H11" s="7">
        <v>17314.47</v>
      </c>
      <c r="I11" s="3"/>
    </row>
    <row r="12" spans="1:10" ht="26.25" hidden="1" customHeight="1" x14ac:dyDescent="0.25">
      <c r="A12" s="57" t="s">
        <v>24</v>
      </c>
      <c r="B12" s="58"/>
      <c r="C12" s="58"/>
      <c r="D12" s="58"/>
      <c r="E12" s="58"/>
      <c r="F12" s="59"/>
      <c r="G12" s="23"/>
      <c r="H12" s="8">
        <v>2724.99</v>
      </c>
      <c r="I12" s="3"/>
    </row>
    <row r="13" spans="1:10" ht="26.25" customHeight="1" x14ac:dyDescent="0.25">
      <c r="A13" s="57" t="s">
        <v>25</v>
      </c>
      <c r="B13" s="58"/>
      <c r="C13" s="58"/>
      <c r="D13" s="58"/>
      <c r="E13" s="58"/>
      <c r="F13" s="59"/>
      <c r="G13" s="22"/>
      <c r="H13" s="8">
        <v>269.16000000000003</v>
      </c>
      <c r="I13" s="3"/>
    </row>
    <row r="14" spans="1:10" ht="26.25" customHeight="1" x14ac:dyDescent="0.25">
      <c r="A14" s="57" t="s">
        <v>26</v>
      </c>
      <c r="B14" s="58"/>
      <c r="C14" s="58"/>
      <c r="D14" s="58"/>
      <c r="E14" s="58"/>
      <c r="F14" s="59"/>
      <c r="G14" s="22"/>
      <c r="H14" s="8">
        <v>42.08</v>
      </c>
      <c r="I14" s="3"/>
    </row>
    <row r="15" spans="1:10" ht="26.25" customHeight="1" x14ac:dyDescent="0.25">
      <c r="A15" s="58" t="s">
        <v>7</v>
      </c>
      <c r="B15" s="58"/>
      <c r="C15" s="58"/>
      <c r="D15" s="58"/>
      <c r="E15" s="58"/>
      <c r="F15" s="58"/>
      <c r="G15" s="22"/>
      <c r="H15" s="9">
        <v>3.319</v>
      </c>
      <c r="I15" s="3"/>
    </row>
    <row r="16" spans="1:10" ht="15.75" x14ac:dyDescent="0.25">
      <c r="A16" s="10"/>
      <c r="B16" s="10"/>
      <c r="C16" s="10"/>
      <c r="D16" s="10"/>
      <c r="E16" s="10"/>
      <c r="F16" s="10"/>
      <c r="G16" s="10"/>
      <c r="H16" s="11"/>
    </row>
    <row r="17" spans="1:11" ht="33.75" customHeight="1" x14ac:dyDescent="0.25">
      <c r="A17" s="60" t="s">
        <v>8</v>
      </c>
      <c r="B17" s="61" t="s">
        <v>9</v>
      </c>
      <c r="C17" s="62" t="s">
        <v>10</v>
      </c>
      <c r="D17" s="64" t="s">
        <v>11</v>
      </c>
      <c r="E17" s="65"/>
      <c r="F17" s="66"/>
      <c r="G17" s="61" t="s">
        <v>27</v>
      </c>
      <c r="H17" s="61" t="s">
        <v>28</v>
      </c>
    </row>
    <row r="18" spans="1:11" ht="162.75" customHeight="1" x14ac:dyDescent="0.25">
      <c r="A18" s="60"/>
      <c r="B18" s="61"/>
      <c r="C18" s="63"/>
      <c r="D18" s="12" t="s">
        <v>29</v>
      </c>
      <c r="E18" s="12" t="s">
        <v>14</v>
      </c>
      <c r="F18" s="13" t="s">
        <v>15</v>
      </c>
      <c r="G18" s="61"/>
      <c r="H18" s="61"/>
    </row>
    <row r="19" spans="1:11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</row>
    <row r="20" spans="1:11" ht="20.25" customHeight="1" x14ac:dyDescent="0.25">
      <c r="A20" s="15">
        <v>1</v>
      </c>
      <c r="B20" s="16" t="s">
        <v>33</v>
      </c>
      <c r="C20" s="17">
        <v>1.4757</v>
      </c>
      <c r="D20" s="17">
        <v>0.86980000000000002</v>
      </c>
      <c r="E20" s="17">
        <v>1</v>
      </c>
      <c r="F20" s="17">
        <v>1.1907000000000001</v>
      </c>
      <c r="G20" s="18">
        <v>1365.31</v>
      </c>
      <c r="H20" s="18">
        <v>288.82</v>
      </c>
      <c r="I20" s="24"/>
      <c r="K20" s="19"/>
    </row>
    <row r="21" spans="1:11" ht="21.75" customHeight="1" x14ac:dyDescent="0.25">
      <c r="A21" s="15">
        <v>2</v>
      </c>
      <c r="B21" s="16" t="s">
        <v>34</v>
      </c>
      <c r="C21" s="17">
        <v>1.3789</v>
      </c>
      <c r="D21" s="17">
        <v>0.94530000000000003</v>
      </c>
      <c r="E21" s="17">
        <v>1</v>
      </c>
      <c r="F21" s="17">
        <v>1.1998</v>
      </c>
      <c r="G21" s="18">
        <v>1397.08</v>
      </c>
      <c r="H21" s="18">
        <v>218.21</v>
      </c>
      <c r="I21" s="24"/>
      <c r="K21" s="19"/>
    </row>
    <row r="22" spans="1:11" ht="22.5" customHeight="1" x14ac:dyDescent="0.25">
      <c r="A22" s="15">
        <v>3</v>
      </c>
      <c r="B22" s="16" t="s">
        <v>35</v>
      </c>
      <c r="C22" s="17">
        <v>0.66839999999999999</v>
      </c>
      <c r="D22" s="17">
        <v>0.8488</v>
      </c>
      <c r="E22" s="17">
        <v>1</v>
      </c>
      <c r="F22" s="17">
        <v>1.4320999999999999</v>
      </c>
      <c r="G22" s="18">
        <v>725.81</v>
      </c>
      <c r="H22" s="18">
        <v>78.180000000000007</v>
      </c>
      <c r="I22" s="24"/>
      <c r="K22" s="19"/>
    </row>
    <row r="23" spans="1:11" ht="19.5" customHeight="1" x14ac:dyDescent="0.25">
      <c r="A23" s="15">
        <v>4</v>
      </c>
      <c r="B23" s="16" t="s">
        <v>36</v>
      </c>
      <c r="C23" s="17">
        <v>0.43990000000000001</v>
      </c>
      <c r="D23" s="17">
        <v>0.83709999999999996</v>
      </c>
      <c r="E23" s="17">
        <v>1</v>
      </c>
      <c r="F23" s="17">
        <v>1.7325999999999999</v>
      </c>
      <c r="G23" s="18">
        <v>570.01</v>
      </c>
      <c r="H23" s="18">
        <v>119.43</v>
      </c>
      <c r="I23" s="24"/>
      <c r="K23" s="19"/>
    </row>
    <row r="24" spans="1:11" ht="19.5" customHeight="1" x14ac:dyDescent="0.25">
      <c r="A24" s="15">
        <v>5</v>
      </c>
      <c r="B24" s="16" t="s">
        <v>37</v>
      </c>
      <c r="C24" s="17">
        <v>0.45540000000000003</v>
      </c>
      <c r="D24" s="17">
        <v>0.76419999999999999</v>
      </c>
      <c r="E24" s="17">
        <v>1</v>
      </c>
      <c r="F24" s="17">
        <v>1.7838000000000001</v>
      </c>
      <c r="G24" s="18">
        <v>554.58000000000004</v>
      </c>
      <c r="H24" s="18">
        <v>131.08000000000001</v>
      </c>
      <c r="I24" s="24"/>
      <c r="K24" s="19"/>
    </row>
    <row r="25" spans="1:11" ht="21" customHeight="1" x14ac:dyDescent="0.25">
      <c r="A25" s="15">
        <v>6</v>
      </c>
      <c r="B25" s="16" t="s">
        <v>38</v>
      </c>
      <c r="C25" s="17">
        <v>0.40039999999999998</v>
      </c>
      <c r="D25" s="17">
        <v>2.3565</v>
      </c>
      <c r="E25" s="17">
        <v>1</v>
      </c>
      <c r="F25" s="17">
        <v>1.7302999999999999</v>
      </c>
      <c r="G25" s="18">
        <v>1458.52</v>
      </c>
      <c r="H25" s="18">
        <v>191.78</v>
      </c>
      <c r="I25" s="24"/>
      <c r="K25" s="19"/>
    </row>
    <row r="26" spans="1:11" ht="18" customHeight="1" x14ac:dyDescent="0.25">
      <c r="A26" s="15">
        <v>7</v>
      </c>
      <c r="B26" s="16" t="s">
        <v>39</v>
      </c>
      <c r="C26" s="17">
        <v>0.69599999999999995</v>
      </c>
      <c r="D26" s="17">
        <v>1.9248000000000001</v>
      </c>
      <c r="E26" s="17">
        <v>1</v>
      </c>
      <c r="F26" s="17">
        <v>1.5263</v>
      </c>
      <c r="G26" s="18">
        <v>1826.58</v>
      </c>
      <c r="H26" s="18">
        <v>261.36</v>
      </c>
      <c r="I26" s="24"/>
      <c r="K26" s="19"/>
    </row>
    <row r="27" spans="1:11" ht="19.5" customHeight="1" x14ac:dyDescent="0.25">
      <c r="A27" s="15">
        <v>8</v>
      </c>
      <c r="B27" s="16" t="s">
        <v>40</v>
      </c>
      <c r="C27" s="17">
        <v>0.70309999999999995</v>
      </c>
      <c r="D27" s="17">
        <v>0.98499999999999999</v>
      </c>
      <c r="E27" s="17">
        <v>1</v>
      </c>
      <c r="F27" s="17">
        <v>1.4106000000000001</v>
      </c>
      <c r="G27" s="18">
        <v>872.7</v>
      </c>
      <c r="H27" s="18">
        <v>132.43</v>
      </c>
      <c r="I27" s="24"/>
      <c r="K27" s="19"/>
    </row>
    <row r="28" spans="1:11" ht="19.5" customHeight="1" x14ac:dyDescent="0.25">
      <c r="A28" s="15">
        <v>9</v>
      </c>
      <c r="B28" s="16" t="s">
        <v>41</v>
      </c>
      <c r="C28" s="17">
        <v>0.23280000000000001</v>
      </c>
      <c r="D28" s="17">
        <v>0.86109999999999998</v>
      </c>
      <c r="E28" s="17">
        <v>1</v>
      </c>
      <c r="F28" s="17">
        <v>1.4442999999999999</v>
      </c>
      <c r="G28" s="18">
        <v>258.60000000000002</v>
      </c>
      <c r="H28" s="18">
        <v>49.85</v>
      </c>
      <c r="I28" s="24"/>
      <c r="K28" s="19"/>
    </row>
    <row r="29" spans="1:11" ht="30.75" customHeight="1" x14ac:dyDescent="0.25">
      <c r="A29" s="15">
        <v>10</v>
      </c>
      <c r="B29" s="16" t="s">
        <v>42</v>
      </c>
      <c r="C29" s="17">
        <v>0.43169999999999997</v>
      </c>
      <c r="D29" s="17">
        <v>0.93559999999999999</v>
      </c>
      <c r="E29" s="17">
        <v>1</v>
      </c>
      <c r="F29" s="17">
        <v>1.9347000000000001</v>
      </c>
      <c r="G29" s="18">
        <v>698</v>
      </c>
      <c r="H29" s="18">
        <v>135.65</v>
      </c>
      <c r="I29" s="24"/>
      <c r="K29" s="19"/>
    </row>
    <row r="30" spans="1:11" ht="24" customHeight="1" x14ac:dyDescent="0.25">
      <c r="A30" s="15">
        <v>11</v>
      </c>
      <c r="B30" s="21" t="s">
        <v>16</v>
      </c>
      <c r="C30" s="17">
        <v>0.18790000000000001</v>
      </c>
      <c r="D30" s="17">
        <v>0.89539999999999997</v>
      </c>
      <c r="E30" s="17">
        <v>1</v>
      </c>
      <c r="F30" s="17">
        <v>1</v>
      </c>
      <c r="G30" s="18">
        <v>150.29</v>
      </c>
      <c r="H30" s="18">
        <v>0</v>
      </c>
      <c r="I30" s="24"/>
      <c r="K30" s="19"/>
    </row>
    <row r="31" spans="1:11" ht="31.5" x14ac:dyDescent="0.25">
      <c r="A31" s="15">
        <v>12</v>
      </c>
      <c r="B31" s="21" t="s">
        <v>17</v>
      </c>
      <c r="C31" s="17">
        <v>0.1024</v>
      </c>
      <c r="D31" s="17">
        <v>0.66520000000000001</v>
      </c>
      <c r="E31" s="17">
        <v>1</v>
      </c>
      <c r="F31" s="17">
        <v>1</v>
      </c>
      <c r="G31" s="18">
        <v>60.86</v>
      </c>
      <c r="H31" s="18">
        <v>0</v>
      </c>
      <c r="I31" s="24"/>
      <c r="K31" s="19"/>
    </row>
    <row r="32" spans="1:11" ht="31.5" x14ac:dyDescent="0.25">
      <c r="A32" s="15">
        <v>13</v>
      </c>
      <c r="B32" s="16" t="s">
        <v>43</v>
      </c>
      <c r="C32" s="17">
        <v>0.1024</v>
      </c>
      <c r="D32" s="17">
        <v>2.109</v>
      </c>
      <c r="E32" s="17">
        <v>1</v>
      </c>
      <c r="F32" s="17">
        <v>1</v>
      </c>
      <c r="G32" s="18">
        <v>192.97</v>
      </c>
      <c r="H32" s="18">
        <v>0</v>
      </c>
      <c r="I32" s="24"/>
      <c r="K32" s="19"/>
    </row>
    <row r="33" spans="1:11" ht="15.75" x14ac:dyDescent="0.25">
      <c r="A33" s="15">
        <v>14</v>
      </c>
      <c r="B33" s="16" t="s">
        <v>44</v>
      </c>
      <c r="C33" s="17">
        <v>0.18790000000000001</v>
      </c>
      <c r="D33" s="17">
        <v>0.9819</v>
      </c>
      <c r="E33" s="17">
        <v>1</v>
      </c>
      <c r="F33" s="17">
        <v>1</v>
      </c>
      <c r="G33" s="18">
        <v>164.81</v>
      </c>
      <c r="H33" s="18">
        <v>0</v>
      </c>
      <c r="I33" s="24"/>
      <c r="K33" s="19"/>
    </row>
    <row r="34" spans="1:11" ht="15.75" x14ac:dyDescent="0.25">
      <c r="A34" s="15">
        <v>15</v>
      </c>
      <c r="B34" s="16" t="s">
        <v>45</v>
      </c>
      <c r="C34" s="17">
        <v>0.1024</v>
      </c>
      <c r="D34" s="17">
        <v>1.5992</v>
      </c>
      <c r="E34" s="17">
        <v>1.0660000000000001</v>
      </c>
      <c r="F34" s="17">
        <v>1</v>
      </c>
      <c r="G34" s="18">
        <v>155.97999999999999</v>
      </c>
      <c r="H34" s="18">
        <v>0</v>
      </c>
      <c r="I34" s="24"/>
      <c r="K34" s="19"/>
    </row>
  </sheetData>
  <mergeCells count="12">
    <mergeCell ref="H17:H18"/>
    <mergeCell ref="A9:H9"/>
    <mergeCell ref="A11:F11"/>
    <mergeCell ref="A12:F12"/>
    <mergeCell ref="A13:F13"/>
    <mergeCell ref="A14:F14"/>
    <mergeCell ref="A15:F15"/>
    <mergeCell ref="A17:A18"/>
    <mergeCell ref="B17:B18"/>
    <mergeCell ref="C17:C18"/>
    <mergeCell ref="D17:F17"/>
    <mergeCell ref="G17:G18"/>
  </mergeCell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ED2A-8181-4AAB-819C-794C95212F84}">
  <sheetPr>
    <tabColor theme="7" tint="0.59999389629810485"/>
    <pageSetUpPr fitToPage="1"/>
  </sheetPr>
  <dimension ref="A1:M33"/>
  <sheetViews>
    <sheetView zoomScaleNormal="100" workbookViewId="0">
      <selection activeCell="H16" sqref="H16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2" t="s">
        <v>30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25" t="s">
        <v>31</v>
      </c>
    </row>
    <row r="5" spans="1:9" ht="9.75" customHeight="1" x14ac:dyDescent="0.25"/>
    <row r="6" spans="1:9" x14ac:dyDescent="0.25">
      <c r="G6" s="2" t="s">
        <v>0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56" t="s">
        <v>32</v>
      </c>
      <c r="B10" s="56"/>
      <c r="C10" s="56"/>
      <c r="D10" s="56"/>
      <c r="E10" s="56"/>
      <c r="F10" s="56"/>
      <c r="G10" s="5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57" t="s">
        <v>5</v>
      </c>
      <c r="B12" s="58"/>
      <c r="C12" s="58"/>
      <c r="D12" s="58"/>
      <c r="E12" s="58"/>
      <c r="F12" s="59"/>
      <c r="G12" s="7">
        <v>17314.47</v>
      </c>
      <c r="H12" s="3"/>
    </row>
    <row r="13" spans="1:9" ht="21" customHeight="1" x14ac:dyDescent="0.25">
      <c r="A13" s="57" t="s">
        <v>6</v>
      </c>
      <c r="B13" s="58"/>
      <c r="C13" s="58"/>
      <c r="D13" s="58"/>
      <c r="E13" s="58"/>
      <c r="F13" s="59"/>
      <c r="G13" s="7">
        <v>2724.99</v>
      </c>
      <c r="H13" s="3"/>
    </row>
    <row r="14" spans="1:9" ht="21" customHeight="1" x14ac:dyDescent="0.25">
      <c r="A14" s="58" t="s">
        <v>7</v>
      </c>
      <c r="B14" s="58"/>
      <c r="C14" s="58"/>
      <c r="D14" s="58"/>
      <c r="E14" s="58"/>
      <c r="F14" s="58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60" t="s">
        <v>8</v>
      </c>
      <c r="B16" s="61" t="s">
        <v>9</v>
      </c>
      <c r="C16" s="62" t="s">
        <v>10</v>
      </c>
      <c r="D16" s="64" t="s">
        <v>11</v>
      </c>
      <c r="E16" s="65"/>
      <c r="F16" s="66"/>
      <c r="G16" s="62" t="s">
        <v>12</v>
      </c>
    </row>
    <row r="17" spans="1:13" ht="162.75" customHeight="1" x14ac:dyDescent="0.25">
      <c r="A17" s="60"/>
      <c r="B17" s="61"/>
      <c r="C17" s="63"/>
      <c r="D17" s="12" t="s">
        <v>29</v>
      </c>
      <c r="E17" s="12" t="s">
        <v>14</v>
      </c>
      <c r="F17" s="13" t="s">
        <v>15</v>
      </c>
      <c r="G17" s="63"/>
    </row>
    <row r="18" spans="1:13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3" ht="20.25" customHeight="1" x14ac:dyDescent="0.25">
      <c r="A19" s="15">
        <v>1</v>
      </c>
      <c r="B19" s="16" t="s">
        <v>33</v>
      </c>
      <c r="C19" s="17">
        <v>1.3926000000000001</v>
      </c>
      <c r="D19" s="17">
        <v>0.85780000000000001</v>
      </c>
      <c r="E19" s="17">
        <v>1</v>
      </c>
      <c r="F19" s="17">
        <v>1.1761999999999999</v>
      </c>
      <c r="G19" s="27">
        <v>12749.78</v>
      </c>
      <c r="I19" s="28"/>
      <c r="J19" s="28"/>
      <c r="K19" s="28"/>
      <c r="L19" s="28"/>
      <c r="M19" s="28"/>
    </row>
    <row r="20" spans="1:13" ht="21.75" customHeight="1" x14ac:dyDescent="0.25">
      <c r="A20" s="15">
        <v>2</v>
      </c>
      <c r="B20" s="16" t="s">
        <v>34</v>
      </c>
      <c r="C20" s="17">
        <v>1.3926000000000001</v>
      </c>
      <c r="D20" s="17">
        <v>0.95140000000000002</v>
      </c>
      <c r="E20" s="17">
        <v>1</v>
      </c>
      <c r="F20" s="17">
        <v>1.1884999999999999</v>
      </c>
      <c r="G20" s="27">
        <v>14288.87</v>
      </c>
      <c r="I20" s="28"/>
      <c r="J20" s="28"/>
      <c r="K20" s="28"/>
      <c r="L20" s="28"/>
      <c r="M20" s="28"/>
    </row>
    <row r="21" spans="1:13" ht="22.5" customHeight="1" x14ac:dyDescent="0.25">
      <c r="A21" s="15">
        <v>3</v>
      </c>
      <c r="B21" s="16" t="s">
        <v>35</v>
      </c>
      <c r="C21" s="17">
        <v>0.72230000000000005</v>
      </c>
      <c r="D21" s="17">
        <v>0.84570000000000001</v>
      </c>
      <c r="E21" s="17">
        <v>1</v>
      </c>
      <c r="F21" s="17">
        <v>1.4212</v>
      </c>
      <c r="G21" s="27">
        <v>7877.68</v>
      </c>
      <c r="I21" s="28"/>
      <c r="J21" s="28"/>
      <c r="K21" s="28"/>
      <c r="L21" s="28"/>
      <c r="M21" s="28"/>
    </row>
    <row r="22" spans="1:13" ht="19.5" customHeight="1" x14ac:dyDescent="0.25">
      <c r="A22" s="15">
        <v>4</v>
      </c>
      <c r="B22" s="16" t="s">
        <v>36</v>
      </c>
      <c r="C22" s="17">
        <v>0.42199999999999999</v>
      </c>
      <c r="D22" s="17">
        <v>0.84179999999999999</v>
      </c>
      <c r="E22" s="17">
        <v>1</v>
      </c>
      <c r="F22" s="17">
        <v>1.7266999999999999</v>
      </c>
      <c r="G22" s="27">
        <v>5566.05</v>
      </c>
      <c r="I22" s="28"/>
      <c r="J22" s="28"/>
      <c r="K22" s="28"/>
      <c r="L22" s="28"/>
      <c r="M22" s="28"/>
    </row>
    <row r="23" spans="1:13" ht="19.5" customHeight="1" x14ac:dyDescent="0.25">
      <c r="A23" s="15">
        <v>5</v>
      </c>
      <c r="B23" s="16" t="s">
        <v>37</v>
      </c>
      <c r="C23" s="17">
        <v>0.42199999999999999</v>
      </c>
      <c r="D23" s="17">
        <v>0.76419999999999999</v>
      </c>
      <c r="E23" s="17">
        <v>1</v>
      </c>
      <c r="F23" s="17">
        <v>1.7735000000000001</v>
      </c>
      <c r="G23" s="29">
        <v>5189.91</v>
      </c>
      <c r="I23" s="28"/>
      <c r="J23" s="28"/>
      <c r="K23" s="28"/>
      <c r="L23" s="28"/>
      <c r="M23" s="28"/>
    </row>
    <row r="24" spans="1:13" ht="21" customHeight="1" x14ac:dyDescent="0.25">
      <c r="A24" s="15">
        <v>6</v>
      </c>
      <c r="B24" s="16" t="s">
        <v>38</v>
      </c>
      <c r="C24" s="17">
        <v>0.42199999999999999</v>
      </c>
      <c r="D24" s="17">
        <v>2.3401000000000001</v>
      </c>
      <c r="E24" s="17">
        <v>1</v>
      </c>
      <c r="F24" s="17">
        <v>1.7138</v>
      </c>
      <c r="G24" s="27">
        <v>15357.35</v>
      </c>
      <c r="I24" s="28"/>
      <c r="J24" s="28"/>
      <c r="K24" s="28"/>
      <c r="L24" s="28"/>
      <c r="M24" s="28"/>
    </row>
    <row r="25" spans="1:13" ht="18" customHeight="1" x14ac:dyDescent="0.25">
      <c r="A25" s="15">
        <v>7</v>
      </c>
      <c r="B25" s="16" t="s">
        <v>39</v>
      </c>
      <c r="C25" s="17">
        <v>0.72230000000000005</v>
      </c>
      <c r="D25" s="17">
        <v>1.9248000000000001</v>
      </c>
      <c r="E25" s="17">
        <v>1</v>
      </c>
      <c r="F25" s="17">
        <v>1.5125</v>
      </c>
      <c r="G25" s="27">
        <v>19081.29</v>
      </c>
      <c r="I25" s="28"/>
      <c r="J25" s="28"/>
      <c r="K25" s="28"/>
      <c r="L25" s="28"/>
      <c r="M25" s="28"/>
    </row>
    <row r="26" spans="1:13" ht="19.5" customHeight="1" x14ac:dyDescent="0.25">
      <c r="A26" s="15">
        <v>8</v>
      </c>
      <c r="B26" s="16" t="s">
        <v>40</v>
      </c>
      <c r="C26" s="17">
        <v>0.72230000000000005</v>
      </c>
      <c r="D26" s="17">
        <v>1.0063</v>
      </c>
      <c r="E26" s="17">
        <v>1</v>
      </c>
      <c r="F26" s="17">
        <v>1.4</v>
      </c>
      <c r="G26" s="27">
        <v>9233.84</v>
      </c>
      <c r="I26" s="28"/>
      <c r="J26" s="28"/>
      <c r="K26" s="28"/>
      <c r="L26" s="28"/>
      <c r="M26" s="28"/>
    </row>
    <row r="27" spans="1:13" ht="19.5" customHeight="1" x14ac:dyDescent="0.25">
      <c r="A27" s="15">
        <v>9</v>
      </c>
      <c r="B27" s="16" t="s">
        <v>41</v>
      </c>
      <c r="C27" s="17">
        <v>0.22070000000000001</v>
      </c>
      <c r="D27" s="17">
        <v>0.86439999999999995</v>
      </c>
      <c r="E27" s="17">
        <v>1</v>
      </c>
      <c r="F27" s="17">
        <v>1.3752</v>
      </c>
      <c r="G27" s="27">
        <v>2380.63</v>
      </c>
      <c r="I27" s="28"/>
      <c r="J27" s="28"/>
      <c r="K27" s="28"/>
      <c r="L27" s="28"/>
      <c r="M27" s="28"/>
    </row>
    <row r="28" spans="1:13" ht="30.75" customHeight="1" x14ac:dyDescent="0.25">
      <c r="A28" s="15">
        <v>10</v>
      </c>
      <c r="B28" s="16" t="s">
        <v>42</v>
      </c>
      <c r="C28" s="17">
        <v>0.42199999999999999</v>
      </c>
      <c r="D28" s="17">
        <v>0.93959999999999999</v>
      </c>
      <c r="E28" s="17">
        <v>1</v>
      </c>
      <c r="F28" s="17">
        <v>1.9276</v>
      </c>
      <c r="G28" s="27">
        <v>6935.56</v>
      </c>
      <c r="I28" s="28"/>
      <c r="J28" s="28"/>
      <c r="K28" s="28"/>
      <c r="L28" s="28"/>
      <c r="M28" s="28"/>
    </row>
    <row r="29" spans="1:13" ht="24" customHeight="1" x14ac:dyDescent="0.25">
      <c r="A29" s="15">
        <v>11</v>
      </c>
      <c r="B29" s="21" t="s">
        <v>16</v>
      </c>
      <c r="C29" s="17">
        <v>0.22070000000000001</v>
      </c>
      <c r="D29" s="17">
        <v>0.89590000000000003</v>
      </c>
      <c r="E29" s="17">
        <v>1</v>
      </c>
      <c r="F29" s="17">
        <v>1</v>
      </c>
      <c r="G29" s="27">
        <v>1794.2</v>
      </c>
      <c r="I29" s="28"/>
      <c r="J29" s="28"/>
      <c r="K29" s="28"/>
      <c r="L29" s="28"/>
      <c r="M29" s="28"/>
    </row>
    <row r="30" spans="1:13" ht="31.5" x14ac:dyDescent="0.25">
      <c r="A30" s="15">
        <v>12</v>
      </c>
      <c r="B30" s="21" t="s">
        <v>17</v>
      </c>
      <c r="C30" s="17">
        <v>0.12089999999999999</v>
      </c>
      <c r="D30" s="17">
        <v>0.66379999999999995</v>
      </c>
      <c r="E30" s="17">
        <v>1</v>
      </c>
      <c r="F30" s="17">
        <v>1</v>
      </c>
      <c r="G30" s="27">
        <v>728.24</v>
      </c>
      <c r="I30" s="28"/>
      <c r="J30" s="28"/>
      <c r="K30" s="28"/>
      <c r="L30" s="28"/>
      <c r="M30" s="28"/>
    </row>
    <row r="31" spans="1:13" ht="31.5" x14ac:dyDescent="0.25">
      <c r="A31" s="15">
        <v>13</v>
      </c>
      <c r="B31" s="16" t="s">
        <v>43</v>
      </c>
      <c r="C31" s="17">
        <v>0.12089999999999999</v>
      </c>
      <c r="D31" s="17">
        <v>2.1031</v>
      </c>
      <c r="E31" s="17">
        <v>1</v>
      </c>
      <c r="F31" s="17">
        <v>1</v>
      </c>
      <c r="G31" s="27">
        <v>2307.25</v>
      </c>
      <c r="I31" s="28"/>
      <c r="J31" s="28"/>
      <c r="K31" s="28"/>
      <c r="L31" s="28"/>
      <c r="M31" s="28"/>
    </row>
    <row r="32" spans="1:13" ht="15.75" x14ac:dyDescent="0.25">
      <c r="A32" s="15">
        <v>14</v>
      </c>
      <c r="B32" s="16" t="s">
        <v>44</v>
      </c>
      <c r="C32" s="17">
        <v>0.22070000000000001</v>
      </c>
      <c r="D32" s="17">
        <v>0.98150000000000004</v>
      </c>
      <c r="E32" s="17">
        <v>1</v>
      </c>
      <c r="F32" s="17">
        <v>1</v>
      </c>
      <c r="G32" s="27">
        <v>1965.63</v>
      </c>
      <c r="I32" s="28"/>
      <c r="J32" s="28"/>
      <c r="K32" s="28"/>
      <c r="L32" s="28"/>
      <c r="M32" s="28"/>
    </row>
    <row r="33" spans="1:13" ht="15.75" x14ac:dyDescent="0.25">
      <c r="A33" s="15">
        <v>15</v>
      </c>
      <c r="B33" s="16" t="s">
        <v>45</v>
      </c>
      <c r="C33" s="17">
        <v>0.12089999999999999</v>
      </c>
      <c r="D33" s="17">
        <v>1.6067</v>
      </c>
      <c r="E33" s="17">
        <v>1.0660000000000001</v>
      </c>
      <c r="F33" s="17">
        <v>1</v>
      </c>
      <c r="G33" s="27">
        <v>1879</v>
      </c>
      <c r="I33" s="28"/>
      <c r="J33" s="28"/>
      <c r="K33" s="28"/>
      <c r="L33" s="28"/>
      <c r="M33" s="28"/>
    </row>
  </sheetData>
  <mergeCells count="9">
    <mergeCell ref="A10:G10"/>
    <mergeCell ref="A12:F12"/>
    <mergeCell ref="A13:F13"/>
    <mergeCell ref="A14:F14"/>
    <mergeCell ref="A16:A17"/>
    <mergeCell ref="B16:B17"/>
    <mergeCell ref="C16:C17"/>
    <mergeCell ref="D16:F16"/>
    <mergeCell ref="G16:G17"/>
  </mergeCells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E2C6A-59A0-455C-AE75-4A28F0011972}">
  <sheetPr>
    <tabColor theme="7" tint="0.59999389629810485"/>
    <pageSetUpPr fitToPage="1"/>
  </sheetPr>
  <dimension ref="A1:J33"/>
  <sheetViews>
    <sheetView topLeftCell="A16" zoomScale="90" zoomScaleNormal="90" workbookViewId="0">
      <selection activeCell="D23" sqref="D23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31" t="s">
        <v>18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32" t="s">
        <v>46</v>
      </c>
    </row>
    <row r="5" spans="1:9" ht="9.75" customHeight="1" x14ac:dyDescent="0.25"/>
    <row r="6" spans="1:9" x14ac:dyDescent="0.25">
      <c r="G6" s="2" t="s">
        <v>21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56" t="s">
        <v>47</v>
      </c>
      <c r="B10" s="56"/>
      <c r="C10" s="56"/>
      <c r="D10" s="56"/>
      <c r="E10" s="56"/>
      <c r="F10" s="56"/>
      <c r="G10" s="5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67" t="s">
        <v>5</v>
      </c>
      <c r="B12" s="67"/>
      <c r="C12" s="67"/>
      <c r="D12" s="67"/>
      <c r="E12" s="67"/>
      <c r="F12" s="67"/>
      <c r="G12" s="7">
        <v>17314.47</v>
      </c>
      <c r="H12" s="3"/>
    </row>
    <row r="13" spans="1:9" ht="21" customHeight="1" x14ac:dyDescent="0.25">
      <c r="A13" s="67" t="s">
        <v>6</v>
      </c>
      <c r="B13" s="67"/>
      <c r="C13" s="67"/>
      <c r="D13" s="67"/>
      <c r="E13" s="67"/>
      <c r="F13" s="67"/>
      <c r="G13" s="7">
        <v>2795.06</v>
      </c>
      <c r="H13" s="3"/>
    </row>
    <row r="14" spans="1:9" ht="21" customHeight="1" x14ac:dyDescent="0.25">
      <c r="A14" s="67" t="s">
        <v>7</v>
      </c>
      <c r="B14" s="67"/>
      <c r="C14" s="67"/>
      <c r="D14" s="67"/>
      <c r="E14" s="67"/>
      <c r="F14" s="67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60" t="s">
        <v>8</v>
      </c>
      <c r="B16" s="61" t="s">
        <v>9</v>
      </c>
      <c r="C16" s="61" t="s">
        <v>10</v>
      </c>
      <c r="D16" s="61" t="s">
        <v>11</v>
      </c>
      <c r="E16" s="68"/>
      <c r="F16" s="68"/>
      <c r="G16" s="61" t="s">
        <v>12</v>
      </c>
    </row>
    <row r="17" spans="1:10" ht="162.75" customHeight="1" x14ac:dyDescent="0.25">
      <c r="A17" s="60"/>
      <c r="B17" s="61"/>
      <c r="C17" s="61"/>
      <c r="D17" s="30" t="s">
        <v>29</v>
      </c>
      <c r="E17" s="30" t="s">
        <v>14</v>
      </c>
      <c r="F17" s="30" t="s">
        <v>15</v>
      </c>
      <c r="G17" s="61"/>
    </row>
    <row r="18" spans="1:10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0" ht="20.25" customHeight="1" x14ac:dyDescent="0.25">
      <c r="A19" s="15">
        <v>1</v>
      </c>
      <c r="B19" s="16" t="s">
        <v>33</v>
      </c>
      <c r="C19" s="17">
        <v>1.9251</v>
      </c>
      <c r="D19" s="17">
        <v>1.2526999999999999</v>
      </c>
      <c r="E19" s="17">
        <v>1</v>
      </c>
      <c r="F19" s="17">
        <v>1.0862000000000001</v>
      </c>
      <c r="G19" s="27">
        <v>24380.66</v>
      </c>
      <c r="J19" s="19"/>
    </row>
    <row r="20" spans="1:10" ht="21.75" customHeight="1" x14ac:dyDescent="0.25">
      <c r="A20" s="15">
        <v>2</v>
      </c>
      <c r="B20" s="16" t="s">
        <v>34</v>
      </c>
      <c r="C20" s="17">
        <v>1.9251</v>
      </c>
      <c r="D20" s="17">
        <v>0.76639999999999997</v>
      </c>
      <c r="E20" s="17">
        <v>1</v>
      </c>
      <c r="F20" s="17">
        <v>1.1637999999999999</v>
      </c>
      <c r="G20" s="27">
        <v>15981.68</v>
      </c>
      <c r="J20" s="19"/>
    </row>
    <row r="21" spans="1:10" ht="19.5" customHeight="1" x14ac:dyDescent="0.25">
      <c r="A21" s="15">
        <v>3</v>
      </c>
      <c r="B21" s="16" t="s">
        <v>36</v>
      </c>
      <c r="C21" s="17">
        <v>0.48949999999999999</v>
      </c>
      <c r="D21" s="17">
        <v>0.89729999999999999</v>
      </c>
      <c r="E21" s="17">
        <v>1</v>
      </c>
      <c r="F21" s="17">
        <v>1.5711999999999999</v>
      </c>
      <c r="G21" s="27">
        <v>6423.29</v>
      </c>
      <c r="J21" s="19"/>
    </row>
    <row r="22" spans="1:10" ht="19.5" customHeight="1" x14ac:dyDescent="0.25">
      <c r="A22" s="15">
        <v>4</v>
      </c>
      <c r="B22" s="16" t="s">
        <v>37</v>
      </c>
      <c r="C22" s="17">
        <v>0.48949999999999999</v>
      </c>
      <c r="D22" s="17">
        <v>0.84630000000000005</v>
      </c>
      <c r="E22" s="17">
        <v>1</v>
      </c>
      <c r="F22" s="17">
        <v>1.5854999999999999</v>
      </c>
      <c r="G22" s="29">
        <v>6113.34</v>
      </c>
      <c r="J22" s="19"/>
    </row>
    <row r="23" spans="1:10" ht="21" customHeight="1" x14ac:dyDescent="0.25">
      <c r="A23" s="15">
        <v>5</v>
      </c>
      <c r="B23" s="16" t="s">
        <v>38</v>
      </c>
      <c r="C23" s="17">
        <v>0.48949999999999999</v>
      </c>
      <c r="D23" s="17">
        <v>1.9657</v>
      </c>
      <c r="E23" s="17">
        <v>1</v>
      </c>
      <c r="F23" s="17">
        <v>1.7151000000000001</v>
      </c>
      <c r="G23" s="27">
        <v>15360.12</v>
      </c>
      <c r="J23" s="19"/>
    </row>
    <row r="24" spans="1:10" ht="18" customHeight="1" x14ac:dyDescent="0.25">
      <c r="A24" s="15">
        <v>6</v>
      </c>
      <c r="B24" s="16" t="s">
        <v>39</v>
      </c>
      <c r="C24" s="17">
        <v>0.76680000000000004</v>
      </c>
      <c r="D24" s="17">
        <v>1.7864</v>
      </c>
      <c r="E24" s="17">
        <v>1</v>
      </c>
      <c r="F24" s="17">
        <v>1.5117</v>
      </c>
      <c r="G24" s="27">
        <v>19273.55</v>
      </c>
      <c r="J24" s="19"/>
    </row>
    <row r="25" spans="1:10" ht="19.5" customHeight="1" x14ac:dyDescent="0.25">
      <c r="A25" s="15">
        <v>7</v>
      </c>
      <c r="B25" s="16" t="s">
        <v>40</v>
      </c>
      <c r="C25" s="17">
        <v>0.76680000000000004</v>
      </c>
      <c r="D25" s="17">
        <v>1.0765</v>
      </c>
      <c r="E25" s="17">
        <v>1</v>
      </c>
      <c r="F25" s="17">
        <v>1.3545</v>
      </c>
      <c r="G25" s="27">
        <v>10406.64</v>
      </c>
      <c r="J25" s="19"/>
    </row>
    <row r="26" spans="1:10" ht="19.5" customHeight="1" x14ac:dyDescent="0.25">
      <c r="A26" s="15">
        <v>8</v>
      </c>
      <c r="B26" s="16" t="s">
        <v>41</v>
      </c>
      <c r="C26" s="17">
        <v>0.215</v>
      </c>
      <c r="D26" s="17">
        <v>0.81399999999999995</v>
      </c>
      <c r="E26" s="17">
        <v>1</v>
      </c>
      <c r="F26" s="17">
        <v>1.401</v>
      </c>
      <c r="G26" s="27">
        <v>2282.11</v>
      </c>
      <c r="J26" s="19"/>
    </row>
    <row r="27" spans="1:10" ht="30.75" customHeight="1" x14ac:dyDescent="0.25">
      <c r="A27" s="15">
        <v>9</v>
      </c>
      <c r="B27" s="16" t="s">
        <v>42</v>
      </c>
      <c r="C27" s="17">
        <v>0.76680000000000004</v>
      </c>
      <c r="D27" s="17">
        <v>0.89359999999999995</v>
      </c>
      <c r="E27" s="17">
        <v>1</v>
      </c>
      <c r="F27" s="17">
        <v>1.5195000000000001</v>
      </c>
      <c r="G27" s="27">
        <v>9690.84</v>
      </c>
      <c r="J27" s="19"/>
    </row>
    <row r="28" spans="1:10" ht="24" customHeight="1" x14ac:dyDescent="0.25">
      <c r="A28" s="15">
        <v>10</v>
      </c>
      <c r="B28" s="21" t="s">
        <v>16</v>
      </c>
      <c r="C28" s="17">
        <v>0.215</v>
      </c>
      <c r="D28" s="17">
        <v>0.89810000000000001</v>
      </c>
      <c r="E28" s="17">
        <v>1</v>
      </c>
      <c r="F28" s="17">
        <v>1</v>
      </c>
      <c r="G28" s="27">
        <v>1797.21</v>
      </c>
      <c r="J28" s="19"/>
    </row>
    <row r="29" spans="1:10" ht="31.5" x14ac:dyDescent="0.25">
      <c r="A29" s="15">
        <v>11</v>
      </c>
      <c r="B29" s="21" t="s">
        <v>17</v>
      </c>
      <c r="C29" s="17">
        <v>0.11840000000000001</v>
      </c>
      <c r="D29" s="17">
        <v>0.66849999999999998</v>
      </c>
      <c r="E29" s="17">
        <v>1</v>
      </c>
      <c r="F29" s="17">
        <v>1</v>
      </c>
      <c r="G29" s="27">
        <v>736.7</v>
      </c>
      <c r="J29" s="19"/>
    </row>
    <row r="30" spans="1:10" ht="31.5" x14ac:dyDescent="0.25">
      <c r="A30" s="15">
        <v>12</v>
      </c>
      <c r="B30" s="16" t="s">
        <v>43</v>
      </c>
      <c r="C30" s="17">
        <v>0.11840000000000001</v>
      </c>
      <c r="D30" s="17">
        <v>2.0939000000000001</v>
      </c>
      <c r="E30" s="17">
        <v>1</v>
      </c>
      <c r="F30" s="17">
        <v>1</v>
      </c>
      <c r="G30" s="27">
        <v>2307.5100000000002</v>
      </c>
      <c r="J30" s="19"/>
    </row>
    <row r="31" spans="1:10" ht="15.75" x14ac:dyDescent="0.25">
      <c r="A31" s="15">
        <v>13</v>
      </c>
      <c r="B31" s="16" t="s">
        <v>44</v>
      </c>
      <c r="C31" s="17">
        <v>0.215</v>
      </c>
      <c r="D31" s="17">
        <v>0.98109999999999997</v>
      </c>
      <c r="E31" s="17">
        <v>1</v>
      </c>
      <c r="F31" s="17">
        <v>1</v>
      </c>
      <c r="G31" s="27">
        <v>1963.3</v>
      </c>
      <c r="J31" s="19"/>
    </row>
    <row r="32" spans="1:10" ht="15.75" x14ac:dyDescent="0.25">
      <c r="A32" s="15">
        <v>14</v>
      </c>
      <c r="B32" s="16" t="s">
        <v>45</v>
      </c>
      <c r="C32" s="17">
        <v>0.11840000000000001</v>
      </c>
      <c r="D32" s="17">
        <v>1.5989</v>
      </c>
      <c r="E32" s="17">
        <v>1.0660000000000001</v>
      </c>
      <c r="F32" s="17">
        <v>1</v>
      </c>
      <c r="G32" s="27">
        <v>1878.3</v>
      </c>
      <c r="J32" s="19"/>
    </row>
    <row r="33" spans="7:7" x14ac:dyDescent="0.25">
      <c r="G33" s="33" t="s">
        <v>48</v>
      </c>
    </row>
  </sheetData>
  <mergeCells count="9">
    <mergeCell ref="A10:G10"/>
    <mergeCell ref="A12:F12"/>
    <mergeCell ref="A13:F13"/>
    <mergeCell ref="A14:F14"/>
    <mergeCell ref="A16:A17"/>
    <mergeCell ref="B16:B17"/>
    <mergeCell ref="C16:C17"/>
    <mergeCell ref="D16:F16"/>
    <mergeCell ref="G16:G17"/>
  </mergeCell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35DF4-0E5F-4EDC-B2EE-E89AA9603BBE}">
  <sheetPr>
    <tabColor theme="7" tint="0.59999389629810485"/>
    <pageSetUpPr fitToPage="1"/>
  </sheetPr>
  <dimension ref="A1:J31"/>
  <sheetViews>
    <sheetView zoomScale="70" zoomScaleNormal="70" workbookViewId="0">
      <selection activeCell="H30" sqref="H30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31" t="s">
        <v>18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25" t="s">
        <v>49</v>
      </c>
    </row>
    <row r="5" spans="1:9" ht="9.75" customHeight="1" x14ac:dyDescent="0.25"/>
    <row r="6" spans="1:9" x14ac:dyDescent="0.25">
      <c r="G6" s="2" t="s">
        <v>21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34" t="s">
        <v>50</v>
      </c>
      <c r="B10" s="34"/>
      <c r="C10" s="34"/>
      <c r="D10" s="34"/>
      <c r="E10" s="34"/>
      <c r="F10" s="34"/>
      <c r="G10" s="34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35" t="s">
        <v>5</v>
      </c>
      <c r="B12" s="36"/>
      <c r="C12" s="36"/>
      <c r="D12" s="36"/>
      <c r="E12" s="36"/>
      <c r="F12" s="37"/>
      <c r="G12" s="7">
        <v>17314.47</v>
      </c>
      <c r="H12" s="3"/>
    </row>
    <row r="13" spans="1:9" ht="21" customHeight="1" x14ac:dyDescent="0.25">
      <c r="A13" s="35" t="s">
        <v>6</v>
      </c>
      <c r="B13" s="36"/>
      <c r="C13" s="36"/>
      <c r="D13" s="36"/>
      <c r="E13" s="36"/>
      <c r="F13" s="37"/>
      <c r="G13" s="7">
        <v>2753.51</v>
      </c>
      <c r="H13" s="3"/>
    </row>
    <row r="14" spans="1:9" ht="21" customHeight="1" x14ac:dyDescent="0.25">
      <c r="A14" s="36" t="s">
        <v>7</v>
      </c>
      <c r="B14" s="36"/>
      <c r="C14" s="36"/>
      <c r="D14" s="36"/>
      <c r="E14" s="36"/>
      <c r="F14" s="37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69" t="s">
        <v>8</v>
      </c>
      <c r="B16" s="62" t="s">
        <v>9</v>
      </c>
      <c r="C16" s="62" t="s">
        <v>10</v>
      </c>
      <c r="D16" s="38" t="s">
        <v>11</v>
      </c>
      <c r="E16" s="39"/>
      <c r="F16" s="40"/>
      <c r="G16" s="62" t="s">
        <v>12</v>
      </c>
    </row>
    <row r="17" spans="1:10" ht="162.75" customHeight="1" x14ac:dyDescent="0.25">
      <c r="A17" s="70"/>
      <c r="B17" s="63"/>
      <c r="C17" s="63"/>
      <c r="D17" s="12" t="s">
        <v>29</v>
      </c>
      <c r="E17" s="12" t="s">
        <v>14</v>
      </c>
      <c r="F17" s="13" t="s">
        <v>15</v>
      </c>
      <c r="G17" s="63"/>
    </row>
    <row r="18" spans="1:10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0" ht="20.25" customHeight="1" x14ac:dyDescent="0.25">
      <c r="A19" s="15">
        <v>1</v>
      </c>
      <c r="B19" s="16" t="s">
        <v>33</v>
      </c>
      <c r="C19" s="17">
        <v>1.5738000000000001</v>
      </c>
      <c r="D19" s="17">
        <v>1.5706</v>
      </c>
      <c r="E19" s="17">
        <v>1</v>
      </c>
      <c r="F19" s="17">
        <v>1.0860000000000001</v>
      </c>
      <c r="G19" s="27">
        <v>24613.64</v>
      </c>
      <c r="J19" s="19"/>
    </row>
    <row r="20" spans="1:10" ht="19.5" customHeight="1" x14ac:dyDescent="0.25">
      <c r="A20" s="15">
        <v>2</v>
      </c>
      <c r="B20" s="16" t="s">
        <v>36</v>
      </c>
      <c r="C20" s="17">
        <v>0.46510000000000001</v>
      </c>
      <c r="D20" s="17">
        <v>0.95540000000000003</v>
      </c>
      <c r="E20" s="17">
        <v>1</v>
      </c>
      <c r="F20" s="17">
        <v>1.5724</v>
      </c>
      <c r="G20" s="27">
        <v>6406.57</v>
      </c>
      <c r="J20" s="19"/>
    </row>
    <row r="21" spans="1:10" ht="21" customHeight="1" x14ac:dyDescent="0.25">
      <c r="A21" s="15">
        <v>3</v>
      </c>
      <c r="B21" s="16" t="s">
        <v>37</v>
      </c>
      <c r="C21" s="17">
        <v>0.46510000000000001</v>
      </c>
      <c r="D21" s="17">
        <v>0.90369999999999995</v>
      </c>
      <c r="E21" s="17">
        <v>1</v>
      </c>
      <c r="F21" s="17">
        <v>1.5857000000000001</v>
      </c>
      <c r="G21" s="29">
        <v>6111.14</v>
      </c>
      <c r="J21" s="19"/>
    </row>
    <row r="22" spans="1:10" ht="18" customHeight="1" x14ac:dyDescent="0.25">
      <c r="A22" s="15">
        <v>4</v>
      </c>
      <c r="B22" s="16" t="s">
        <v>38</v>
      </c>
      <c r="C22" s="17">
        <v>0.46510000000000001</v>
      </c>
      <c r="D22" s="17">
        <v>1.6565000000000001</v>
      </c>
      <c r="E22" s="17">
        <v>1</v>
      </c>
      <c r="F22" s="17">
        <v>1.9097</v>
      </c>
      <c r="G22" s="27">
        <v>13490.68</v>
      </c>
      <c r="J22" s="19"/>
    </row>
    <row r="23" spans="1:10" ht="19.5" customHeight="1" x14ac:dyDescent="0.25">
      <c r="A23" s="15">
        <v>5</v>
      </c>
      <c r="B23" s="16" t="s">
        <v>39</v>
      </c>
      <c r="C23" s="17">
        <v>1.5738000000000001</v>
      </c>
      <c r="D23" s="17">
        <v>0.89229999999999998</v>
      </c>
      <c r="E23" s="17">
        <v>1</v>
      </c>
      <c r="F23" s="17">
        <v>1.5095000000000001</v>
      </c>
      <c r="G23" s="27">
        <v>19436.79</v>
      </c>
      <c r="J23" s="19"/>
    </row>
    <row r="24" spans="1:10" ht="24" customHeight="1" x14ac:dyDescent="0.25">
      <c r="A24" s="15">
        <v>6</v>
      </c>
      <c r="B24" s="21" t="s">
        <v>41</v>
      </c>
      <c r="C24" s="17">
        <v>0.21909999999999999</v>
      </c>
      <c r="D24" s="17">
        <v>0.89449999999999996</v>
      </c>
      <c r="E24" s="17">
        <v>1</v>
      </c>
      <c r="F24" s="17">
        <v>1.359</v>
      </c>
      <c r="G24" s="27">
        <v>2442.15</v>
      </c>
      <c r="J24" s="19"/>
    </row>
    <row r="25" spans="1:10" ht="31.5" x14ac:dyDescent="0.25">
      <c r="A25" s="15">
        <v>7</v>
      </c>
      <c r="B25" s="21" t="s">
        <v>42</v>
      </c>
      <c r="C25" s="17">
        <v>0.46510000000000001</v>
      </c>
      <c r="D25" s="17">
        <v>0.71050000000000002</v>
      </c>
      <c r="E25" s="17">
        <v>1</v>
      </c>
      <c r="F25" s="17">
        <v>1.7259</v>
      </c>
      <c r="G25" s="27">
        <v>5229.46</v>
      </c>
      <c r="J25" s="19"/>
    </row>
    <row r="26" spans="1:10" ht="15.75" x14ac:dyDescent="0.25">
      <c r="A26" s="15">
        <v>8</v>
      </c>
      <c r="B26" s="16" t="s">
        <v>16</v>
      </c>
      <c r="C26" s="17">
        <v>0.21909999999999999</v>
      </c>
      <c r="D26" s="17">
        <v>0.89400000000000002</v>
      </c>
      <c r="E26" s="17">
        <v>1</v>
      </c>
      <c r="F26" s="17">
        <v>1</v>
      </c>
      <c r="G26" s="27">
        <v>1796.02</v>
      </c>
      <c r="J26" s="19"/>
    </row>
    <row r="27" spans="1:10" ht="31.5" x14ac:dyDescent="0.25">
      <c r="A27" s="15">
        <v>9</v>
      </c>
      <c r="B27" s="16" t="s">
        <v>17</v>
      </c>
      <c r="C27" s="17">
        <v>0.1145</v>
      </c>
      <c r="D27" s="17">
        <v>0.62039999999999995</v>
      </c>
      <c r="E27" s="17">
        <v>1</v>
      </c>
      <c r="F27" s="17">
        <v>1</v>
      </c>
      <c r="G27" s="27">
        <v>651.34</v>
      </c>
      <c r="J27" s="19"/>
    </row>
    <row r="28" spans="1:10" ht="31.5" x14ac:dyDescent="0.25">
      <c r="A28" s="15">
        <v>10</v>
      </c>
      <c r="B28" s="16" t="s">
        <v>43</v>
      </c>
      <c r="C28" s="17">
        <v>0.1145</v>
      </c>
      <c r="D28" s="17">
        <v>2.2130999999999998</v>
      </c>
      <c r="E28" s="17">
        <v>1</v>
      </c>
      <c r="F28" s="17">
        <v>1</v>
      </c>
      <c r="G28" s="27">
        <v>2323.4699999999998</v>
      </c>
      <c r="J28" s="19"/>
    </row>
    <row r="29" spans="1:10" ht="15.75" x14ac:dyDescent="0.25">
      <c r="A29" s="15">
        <v>11</v>
      </c>
      <c r="B29" s="16" t="s">
        <v>44</v>
      </c>
      <c r="C29" s="17">
        <v>0.21909999999999999</v>
      </c>
      <c r="D29" s="17">
        <v>0.98170000000000002</v>
      </c>
      <c r="E29" s="17">
        <v>1</v>
      </c>
      <c r="F29" s="17">
        <v>1</v>
      </c>
      <c r="G29" s="27">
        <v>1972.21</v>
      </c>
    </row>
    <row r="30" spans="1:10" ht="15.75" x14ac:dyDescent="0.25">
      <c r="A30" s="15">
        <v>12</v>
      </c>
      <c r="B30" s="16" t="s">
        <v>45</v>
      </c>
      <c r="C30" s="17">
        <v>0.1145</v>
      </c>
      <c r="D30" s="17">
        <v>1.6825000000000001</v>
      </c>
      <c r="E30" s="17">
        <v>1.0660000000000001</v>
      </c>
      <c r="F30" s="17">
        <v>1</v>
      </c>
      <c r="G30" s="27">
        <v>1882.99</v>
      </c>
    </row>
    <row r="31" spans="1:10" x14ac:dyDescent="0.25">
      <c r="G31" s="33" t="s">
        <v>48</v>
      </c>
    </row>
  </sheetData>
  <mergeCells count="4">
    <mergeCell ref="A16:A17"/>
    <mergeCell ref="B16:B17"/>
    <mergeCell ref="C16:C17"/>
    <mergeCell ref="G16:G17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DE7FC-13E8-483E-9BD4-915D2EFBA272}">
  <sheetPr>
    <tabColor theme="3" tint="0.39997558519241921"/>
    <pageSetUpPr fitToPage="1"/>
  </sheetPr>
  <dimension ref="A1:S34"/>
  <sheetViews>
    <sheetView zoomScale="55" zoomScaleNormal="55" workbookViewId="0">
      <pane xSplit="2" topLeftCell="C1" activePane="topRight" state="frozen"/>
      <selection activeCell="G36" sqref="G36"/>
      <selection pane="topRight" activeCell="K18" sqref="K18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6.85546875" style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6.85546875" style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6.85546875" style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6.85546875" style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6.85546875" style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6.85546875" style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6.85546875" style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6.85546875" style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6.85546875" style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6.85546875" style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6.85546875" style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6.85546875" style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6.85546875" style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6.85546875" style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6.85546875" style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6.85546875" style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6.85546875" style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6.85546875" style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6.85546875" style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6.85546875" style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6.85546875" style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6.85546875" style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6.85546875" style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6.85546875" style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6.85546875" style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6.85546875" style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6.85546875" style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6.85546875" style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6.85546875" style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6.85546875" style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6.85546875" style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6.85546875" style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6.85546875" style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6.85546875" style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6.85546875" style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6.85546875" style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6.85546875" style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6.85546875" style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6.85546875" style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6.85546875" style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6.85546875" style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6.85546875" style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6.85546875" style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6.85546875" style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6.85546875" style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6.85546875" style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6.85546875" style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6.85546875" style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6.85546875" style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6.85546875" style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6.85546875" style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6.85546875" style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6.85546875" style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6.85546875" style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6.85546875" style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6.85546875" style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6.85546875" style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6.85546875" style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6.85546875" style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6.85546875" style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6.85546875" style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6.85546875" style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6.85546875" style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6.85546875" style="1" customWidth="1"/>
    <col min="16146" max="16384" width="9.140625" style="1"/>
  </cols>
  <sheetData>
    <row r="1" spans="1:9" x14ac:dyDescent="0.25">
      <c r="H1" s="31" t="s">
        <v>18</v>
      </c>
    </row>
    <row r="2" spans="1:9" x14ac:dyDescent="0.25">
      <c r="H2" s="2" t="s">
        <v>19</v>
      </c>
    </row>
    <row r="3" spans="1:9" x14ac:dyDescent="0.25">
      <c r="H3" s="2" t="s">
        <v>2</v>
      </c>
    </row>
    <row r="4" spans="1:9" x14ac:dyDescent="0.25">
      <c r="H4" s="41" t="s">
        <v>51</v>
      </c>
    </row>
    <row r="5" spans="1:9" ht="8.25" customHeight="1" x14ac:dyDescent="0.25"/>
    <row r="6" spans="1:9" x14ac:dyDescent="0.25">
      <c r="H6" s="2" t="s">
        <v>21</v>
      </c>
    </row>
    <row r="7" spans="1:9" x14ac:dyDescent="0.25">
      <c r="H7" s="2" t="s">
        <v>1</v>
      </c>
    </row>
    <row r="8" spans="1:9" x14ac:dyDescent="0.25">
      <c r="H8" s="2" t="s">
        <v>2</v>
      </c>
      <c r="I8" s="3"/>
    </row>
    <row r="9" spans="1:9" x14ac:dyDescent="0.25">
      <c r="H9" s="2" t="s">
        <v>3</v>
      </c>
      <c r="I9" s="3"/>
    </row>
    <row r="10" spans="1:9" ht="36.75" customHeight="1" x14ac:dyDescent="0.25">
      <c r="A10" s="56" t="s">
        <v>52</v>
      </c>
      <c r="B10" s="56"/>
      <c r="C10" s="56"/>
      <c r="D10" s="56"/>
      <c r="E10" s="56"/>
      <c r="F10" s="56"/>
      <c r="G10" s="56"/>
      <c r="H10" s="56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71" t="s">
        <v>5</v>
      </c>
      <c r="B12" s="72"/>
      <c r="C12" s="72"/>
      <c r="D12" s="72"/>
      <c r="E12" s="72"/>
      <c r="F12" s="72"/>
      <c r="G12" s="73"/>
      <c r="H12" s="7">
        <v>17314.47</v>
      </c>
    </row>
    <row r="13" spans="1:9" ht="21" customHeight="1" x14ac:dyDescent="0.25">
      <c r="A13" s="71" t="s">
        <v>53</v>
      </c>
      <c r="B13" s="72"/>
      <c r="C13" s="72"/>
      <c r="D13" s="72"/>
      <c r="E13" s="72"/>
      <c r="F13" s="72"/>
      <c r="G13" s="73"/>
      <c r="H13" s="8">
        <v>319.7667468272698</v>
      </c>
    </row>
    <row r="14" spans="1:9" ht="21" customHeight="1" x14ac:dyDescent="0.25">
      <c r="A14" s="71" t="s">
        <v>54</v>
      </c>
      <c r="B14" s="72"/>
      <c r="C14" s="72"/>
      <c r="D14" s="72"/>
      <c r="E14" s="72"/>
      <c r="F14" s="72"/>
      <c r="G14" s="73"/>
      <c r="H14" s="8">
        <v>90.306746827269805</v>
      </c>
    </row>
    <row r="15" spans="1:9" ht="21" customHeight="1" x14ac:dyDescent="0.25">
      <c r="A15" s="71" t="s">
        <v>7</v>
      </c>
      <c r="B15" s="72"/>
      <c r="C15" s="72"/>
      <c r="D15" s="72"/>
      <c r="E15" s="72"/>
      <c r="F15" s="72"/>
      <c r="G15" s="73"/>
      <c r="H15" s="9">
        <v>3.33</v>
      </c>
    </row>
    <row r="16" spans="1:9" ht="15.75" x14ac:dyDescent="0.25">
      <c r="A16" s="10"/>
      <c r="B16" s="10"/>
      <c r="C16" s="10"/>
      <c r="D16" s="10"/>
      <c r="E16" s="10"/>
      <c r="F16" s="10"/>
      <c r="G16" s="11"/>
    </row>
    <row r="17" spans="1:19" ht="45" customHeight="1" x14ac:dyDescent="0.25">
      <c r="A17" s="69" t="s">
        <v>8</v>
      </c>
      <c r="B17" s="62" t="s">
        <v>9</v>
      </c>
      <c r="C17" s="62" t="s">
        <v>10</v>
      </c>
      <c r="D17" s="38" t="s">
        <v>11</v>
      </c>
      <c r="E17" s="39"/>
      <c r="F17" s="40"/>
      <c r="G17" s="62" t="s">
        <v>55</v>
      </c>
      <c r="H17" s="61" t="s">
        <v>56</v>
      </c>
    </row>
    <row r="18" spans="1:19" ht="162.75" customHeight="1" x14ac:dyDescent="0.25">
      <c r="A18" s="70"/>
      <c r="B18" s="63"/>
      <c r="C18" s="63"/>
      <c r="D18" s="12" t="s">
        <v>29</v>
      </c>
      <c r="E18" s="12" t="s">
        <v>14</v>
      </c>
      <c r="F18" s="13" t="s">
        <v>15</v>
      </c>
      <c r="G18" s="63"/>
      <c r="H18" s="61"/>
    </row>
    <row r="19" spans="1:19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</row>
    <row r="20" spans="1:19" ht="20.25" customHeight="1" x14ac:dyDescent="0.25">
      <c r="A20" s="15">
        <v>1</v>
      </c>
      <c r="B20" s="16" t="s">
        <v>33</v>
      </c>
      <c r="C20" s="17">
        <v>1.7170000000000001</v>
      </c>
      <c r="D20" s="17">
        <v>1.5704</v>
      </c>
      <c r="E20" s="17">
        <v>1</v>
      </c>
      <c r="F20" s="17">
        <v>1.0566</v>
      </c>
      <c r="G20" s="18">
        <v>3033.67</v>
      </c>
      <c r="H20" s="18">
        <v>981.66</v>
      </c>
      <c r="I20" s="42"/>
      <c r="J20" s="43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9.5" customHeight="1" x14ac:dyDescent="0.25">
      <c r="A21" s="15">
        <v>2</v>
      </c>
      <c r="B21" s="16" t="s">
        <v>36</v>
      </c>
      <c r="C21" s="17">
        <v>0.67449999999999999</v>
      </c>
      <c r="D21" s="17">
        <v>0.87260000000000004</v>
      </c>
      <c r="E21" s="17">
        <v>1</v>
      </c>
      <c r="F21" s="17">
        <v>1.3101</v>
      </c>
      <c r="G21" s="18">
        <v>821.07</v>
      </c>
      <c r="H21" s="18">
        <v>286.58999999999997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9.5" customHeight="1" x14ac:dyDescent="0.25">
      <c r="A22" s="15">
        <v>3</v>
      </c>
      <c r="B22" s="16" t="s">
        <v>37</v>
      </c>
      <c r="C22" s="17">
        <v>0.67449999999999999</v>
      </c>
      <c r="D22" s="17">
        <v>0.80659999999999998</v>
      </c>
      <c r="E22" s="17">
        <v>1</v>
      </c>
      <c r="F22" s="17">
        <v>1.3247</v>
      </c>
      <c r="G22" s="20">
        <v>767.42</v>
      </c>
      <c r="H22" s="20">
        <v>257.42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21" customHeight="1" x14ac:dyDescent="0.25">
      <c r="A23" s="15">
        <v>4</v>
      </c>
      <c r="B23" s="16" t="s">
        <v>38</v>
      </c>
      <c r="C23" s="17">
        <v>0.67449999999999999</v>
      </c>
      <c r="D23" s="17">
        <v>1.8835999999999999</v>
      </c>
      <c r="E23" s="17">
        <v>1</v>
      </c>
      <c r="F23" s="17">
        <v>1.3958999999999999</v>
      </c>
      <c r="G23" s="18">
        <v>1888.44</v>
      </c>
      <c r="H23" s="18">
        <v>766.26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 ht="18" customHeight="1" x14ac:dyDescent="0.25">
      <c r="A24" s="15">
        <v>5</v>
      </c>
      <c r="B24" s="16" t="s">
        <v>39</v>
      </c>
      <c r="C24" s="17">
        <v>0.67449999999999999</v>
      </c>
      <c r="D24" s="17">
        <v>2.6745000000000001</v>
      </c>
      <c r="E24" s="17">
        <v>1</v>
      </c>
      <c r="F24" s="17">
        <v>1.2847</v>
      </c>
      <c r="G24" s="18">
        <v>2467.77</v>
      </c>
      <c r="H24" s="18">
        <v>846.74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</row>
    <row r="25" spans="1:19" ht="19.5" customHeight="1" x14ac:dyDescent="0.25">
      <c r="A25" s="15">
        <v>6</v>
      </c>
      <c r="B25" s="16" t="s">
        <v>41</v>
      </c>
      <c r="C25" s="17">
        <v>0.12590000000000001</v>
      </c>
      <c r="D25" s="17">
        <v>1.1100000000000001</v>
      </c>
      <c r="E25" s="17">
        <v>1</v>
      </c>
      <c r="F25" s="17">
        <v>1.3612</v>
      </c>
      <c r="G25" s="18">
        <v>202.56</v>
      </c>
      <c r="H25" s="18"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19" ht="30.75" customHeight="1" x14ac:dyDescent="0.25">
      <c r="A26" s="15">
        <v>7</v>
      </c>
      <c r="B26" s="16" t="s">
        <v>42</v>
      </c>
      <c r="C26" s="17">
        <v>1.7170000000000001</v>
      </c>
      <c r="D26" s="17">
        <v>0.4017</v>
      </c>
      <c r="E26" s="17">
        <v>1</v>
      </c>
      <c r="F26" s="17">
        <v>1.2496</v>
      </c>
      <c r="G26" s="18">
        <v>917.74</v>
      </c>
      <c r="H26" s="18">
        <v>482.21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</row>
    <row r="27" spans="1:19" ht="24" customHeight="1" x14ac:dyDescent="0.25">
      <c r="A27" s="15">
        <v>8</v>
      </c>
      <c r="B27" s="21" t="s">
        <v>16</v>
      </c>
      <c r="C27" s="17">
        <v>0.34100000000000003</v>
      </c>
      <c r="D27" s="17">
        <v>1.1197999999999999</v>
      </c>
      <c r="E27" s="17">
        <v>1</v>
      </c>
      <c r="F27" s="17">
        <v>1</v>
      </c>
      <c r="G27" s="18">
        <v>406.6</v>
      </c>
      <c r="H27" s="18">
        <v>256.93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31.5" x14ac:dyDescent="0.25">
      <c r="A28" s="15">
        <v>9</v>
      </c>
      <c r="B28" s="21" t="s">
        <v>17</v>
      </c>
      <c r="C28" s="17">
        <v>0.12590000000000001</v>
      </c>
      <c r="D28" s="17">
        <v>0.65949999999999998</v>
      </c>
      <c r="E28" s="17">
        <v>1</v>
      </c>
      <c r="F28" s="17">
        <v>1</v>
      </c>
      <c r="G28" s="18">
        <v>88.41</v>
      </c>
      <c r="H28" s="18">
        <v>34.08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31.5" x14ac:dyDescent="0.25">
      <c r="A29" s="15">
        <v>10</v>
      </c>
      <c r="B29" s="16" t="s">
        <v>43</v>
      </c>
      <c r="C29" s="17">
        <v>0.12590000000000001</v>
      </c>
      <c r="D29" s="17">
        <v>2.0335000000000001</v>
      </c>
      <c r="E29" s="17">
        <v>1</v>
      </c>
      <c r="F29" s="17">
        <v>1</v>
      </c>
      <c r="G29" s="18">
        <v>272.61</v>
      </c>
      <c r="H29" s="18">
        <v>79.31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</row>
    <row r="30" spans="1:19" ht="15.75" x14ac:dyDescent="0.25">
      <c r="A30" s="15">
        <v>11</v>
      </c>
      <c r="B30" s="16" t="s">
        <v>44</v>
      </c>
      <c r="C30" s="17">
        <v>0.34100000000000003</v>
      </c>
      <c r="D30" s="17">
        <v>0.6462</v>
      </c>
      <c r="E30" s="17">
        <v>1</v>
      </c>
      <c r="F30" s="17">
        <v>1</v>
      </c>
      <c r="G30" s="18">
        <v>234.64</v>
      </c>
      <c r="H30" s="18">
        <v>70.41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15.75" x14ac:dyDescent="0.25">
      <c r="A31" s="15">
        <v>12</v>
      </c>
      <c r="B31" s="16" t="s">
        <v>45</v>
      </c>
      <c r="C31" s="17">
        <v>0.12590000000000001</v>
      </c>
      <c r="D31" s="17">
        <v>1.6142000000000001</v>
      </c>
      <c r="E31" s="17">
        <v>1.0660000000000001</v>
      </c>
      <c r="F31" s="17">
        <v>1</v>
      </c>
      <c r="G31" s="18">
        <v>230.68</v>
      </c>
      <c r="H31" s="18">
        <v>73.510000000000005</v>
      </c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1:19" x14ac:dyDescent="0.25"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8:19" x14ac:dyDescent="0.25"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</row>
    <row r="34" spans="8:19" x14ac:dyDescent="0.25"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</row>
  </sheetData>
  <mergeCells count="10">
    <mergeCell ref="A17:A18"/>
    <mergeCell ref="B17:B18"/>
    <mergeCell ref="C17:C18"/>
    <mergeCell ref="G17:G18"/>
    <mergeCell ref="H17:H18"/>
    <mergeCell ref="A10:H10"/>
    <mergeCell ref="A12:G12"/>
    <mergeCell ref="A13:G13"/>
    <mergeCell ref="A14:G14"/>
    <mergeCell ref="A15:G15"/>
  </mergeCells>
  <pageMargins left="0.7" right="0.7" top="0.75" bottom="0.75" header="0.3" footer="0.3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25527-92DE-4A2D-BFB0-42FBD74E49FC}">
  <sheetPr>
    <pageSetUpPr fitToPage="1"/>
  </sheetPr>
  <dimension ref="A1:S35"/>
  <sheetViews>
    <sheetView tabSelected="1" topLeftCell="A17" workbookViewId="0">
      <selection activeCell="H19" sqref="H19:H32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6.85546875" style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6.85546875" style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6.85546875" style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6.85546875" style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6.85546875" style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6.85546875" style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6.85546875" style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6.85546875" style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6.85546875" style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6.85546875" style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6.85546875" style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6.85546875" style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6.85546875" style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6.85546875" style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6.85546875" style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6.85546875" style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6.85546875" style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6.85546875" style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6.85546875" style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6.85546875" style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6.85546875" style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6.85546875" style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6.85546875" style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6.85546875" style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6.85546875" style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6.85546875" style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6.85546875" style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6.85546875" style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6.85546875" style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6.85546875" style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6.85546875" style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6.85546875" style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6.85546875" style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6.85546875" style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6.85546875" style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6.85546875" style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6.85546875" style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6.85546875" style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6.85546875" style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6.85546875" style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6.85546875" style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6.85546875" style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6.85546875" style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6.85546875" style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6.85546875" style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6.85546875" style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6.85546875" style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6.85546875" style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6.85546875" style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6.85546875" style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6.85546875" style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6.85546875" style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6.85546875" style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6.85546875" style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6.85546875" style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6.85546875" style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6.85546875" style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6.85546875" style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6.85546875" style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6.85546875" style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6.85546875" style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6.85546875" style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6.85546875" style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6.85546875" style="1" customWidth="1"/>
    <col min="16146" max="16384" width="9.140625" style="1"/>
  </cols>
  <sheetData>
    <row r="1" spans="1:9" x14ac:dyDescent="0.25">
      <c r="G1" s="31" t="s">
        <v>57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41" t="s">
        <v>58</v>
      </c>
    </row>
    <row r="5" spans="1:9" ht="8.25" customHeight="1" x14ac:dyDescent="0.25"/>
    <row r="6" spans="1:9" x14ac:dyDescent="0.25">
      <c r="G6" s="2" t="s">
        <v>0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56" t="s">
        <v>59</v>
      </c>
      <c r="B10" s="56"/>
      <c r="C10" s="56"/>
      <c r="D10" s="56"/>
      <c r="E10" s="56"/>
      <c r="F10" s="56"/>
      <c r="G10" s="5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57" t="s">
        <v>5</v>
      </c>
      <c r="B12" s="58"/>
      <c r="C12" s="58"/>
      <c r="D12" s="58"/>
      <c r="E12" s="58"/>
      <c r="F12" s="59"/>
      <c r="G12" s="44">
        <v>17314.47</v>
      </c>
      <c r="H12" s="3"/>
    </row>
    <row r="13" spans="1:9" ht="21" customHeight="1" x14ac:dyDescent="0.25">
      <c r="A13" s="57" t="s">
        <v>6</v>
      </c>
      <c r="B13" s="58"/>
      <c r="C13" s="58"/>
      <c r="D13" s="58"/>
      <c r="E13" s="58"/>
      <c r="F13" s="59"/>
      <c r="G13" s="45">
        <v>2753.51</v>
      </c>
      <c r="H13" s="46"/>
    </row>
    <row r="14" spans="1:9" ht="21" customHeight="1" x14ac:dyDescent="0.25">
      <c r="A14" s="58" t="s">
        <v>7</v>
      </c>
      <c r="B14" s="58"/>
      <c r="C14" s="58"/>
      <c r="D14" s="58"/>
      <c r="E14" s="58"/>
      <c r="F14" s="59"/>
      <c r="G14" s="47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45" customHeight="1" x14ac:dyDescent="0.25">
      <c r="A16" s="69" t="s">
        <v>8</v>
      </c>
      <c r="B16" s="62" t="s">
        <v>9</v>
      </c>
      <c r="C16" s="62" t="s">
        <v>10</v>
      </c>
      <c r="D16" s="38" t="s">
        <v>11</v>
      </c>
      <c r="E16" s="39"/>
      <c r="F16" s="40"/>
      <c r="G16" s="62" t="s">
        <v>12</v>
      </c>
    </row>
    <row r="17" spans="1:19" ht="162.75" customHeight="1" x14ac:dyDescent="0.25">
      <c r="A17" s="70"/>
      <c r="B17" s="63"/>
      <c r="C17" s="63"/>
      <c r="D17" s="12" t="s">
        <v>29</v>
      </c>
      <c r="E17" s="12" t="s">
        <v>14</v>
      </c>
      <c r="F17" s="13" t="s">
        <v>15</v>
      </c>
      <c r="G17" s="63"/>
    </row>
    <row r="18" spans="1:19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9" ht="20.25" customHeight="1" x14ac:dyDescent="0.25">
      <c r="A19" s="15">
        <v>1</v>
      </c>
      <c r="B19" s="16" t="str">
        <f>'[1]ДПН на 01.11.2022 8-2022'!B7</f>
        <v>ГБУЗ "Камчатский краевой кардиологический диспансер"</v>
      </c>
      <c r="C19" s="17">
        <v>1.5758000000000001</v>
      </c>
      <c r="D19" s="17">
        <v>1.5691999999999999</v>
      </c>
      <c r="E19" s="17">
        <v>1</v>
      </c>
      <c r="F19" s="17">
        <v>1.0859000000000001</v>
      </c>
      <c r="G19" s="48">
        <v>24620.68</v>
      </c>
      <c r="H19" s="49">
        <f>G19/12</f>
        <v>2051.7233333333334</v>
      </c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</row>
    <row r="20" spans="1:19" s="54" customFormat="1" ht="21.75" hidden="1" customHeight="1" x14ac:dyDescent="0.25">
      <c r="A20" s="50">
        <v>2</v>
      </c>
      <c r="B20" s="51" t="str">
        <f>'[1]ДПН на 01.11.2022 8-2022'!B8</f>
        <v>ГБУЗ "Петропавловск-Камчатская городская больница № 1"</v>
      </c>
      <c r="C20" s="52">
        <v>0</v>
      </c>
      <c r="D20" s="52">
        <v>0</v>
      </c>
      <c r="E20" s="52">
        <v>0</v>
      </c>
      <c r="F20" s="52">
        <v>0</v>
      </c>
      <c r="G20" s="53">
        <v>0</v>
      </c>
      <c r="H20" s="49">
        <f t="shared" ref="H20:H32" si="0">G20/12</f>
        <v>0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</row>
    <row r="21" spans="1:19" ht="19.5" customHeight="1" x14ac:dyDescent="0.25">
      <c r="A21" s="15">
        <v>2</v>
      </c>
      <c r="B21" s="16" t="str">
        <f>'[1]ДПН на 01.11.2022 8-2022'!B10</f>
        <v>ГБУЗ "Петропавловск-Камчатская городская поликлиника №1"</v>
      </c>
      <c r="C21" s="17">
        <v>0.46529999999999999</v>
      </c>
      <c r="D21" s="17">
        <v>0.95820000000000005</v>
      </c>
      <c r="E21" s="17">
        <v>1</v>
      </c>
      <c r="F21" s="17">
        <v>1.5713999999999999</v>
      </c>
      <c r="G21" s="48">
        <v>6424.02</v>
      </c>
      <c r="H21" s="49">
        <f t="shared" si="0"/>
        <v>535.33500000000004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</row>
    <row r="22" spans="1:19" ht="19.5" customHeight="1" x14ac:dyDescent="0.25">
      <c r="A22" s="15">
        <v>3</v>
      </c>
      <c r="B22" s="16" t="str">
        <f>'[1]ДПН на 01.11.2022 8-2022'!B11</f>
        <v>ГБУЗ "Петропавловск-Камчатская городская поликлиника №3"</v>
      </c>
      <c r="C22" s="17">
        <v>0.46529999999999999</v>
      </c>
      <c r="D22" s="17">
        <v>0.90759999999999996</v>
      </c>
      <c r="E22" s="17">
        <v>1</v>
      </c>
      <c r="F22" s="17">
        <v>1.5844</v>
      </c>
      <c r="G22" s="55">
        <v>6135.12</v>
      </c>
      <c r="H22" s="49">
        <f t="shared" si="0"/>
        <v>511.26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</row>
    <row r="23" spans="1:19" ht="21" customHeight="1" x14ac:dyDescent="0.25">
      <c r="A23" s="15">
        <v>4</v>
      </c>
      <c r="B23" s="16" t="str">
        <f>'[1]ДПН на 01.11.2022 8-2022'!B12</f>
        <v>ГБУЗ "Петропавловск-Камчатская городская детская поликлиника № 1"</v>
      </c>
      <c r="C23" s="17">
        <v>0.46529999999999999</v>
      </c>
      <c r="D23" s="17">
        <v>1.6422000000000001</v>
      </c>
      <c r="E23" s="17">
        <v>1</v>
      </c>
      <c r="F23" s="17">
        <v>1.9120999999999999</v>
      </c>
      <c r="G23" s="48">
        <v>13396.79</v>
      </c>
      <c r="H23" s="49">
        <f t="shared" si="0"/>
        <v>1116.3991666666668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ht="18" customHeight="1" x14ac:dyDescent="0.25">
      <c r="A24" s="15">
        <v>5</v>
      </c>
      <c r="B24" s="16" t="str">
        <f>'[1]ДПН на 01.11.2022 8-2022'!B13</f>
        <v>ГБУЗ "Петропавловск-Камчатская городская детская поликлиника № 2"</v>
      </c>
      <c r="C24" s="17">
        <v>1.5758000000000001</v>
      </c>
      <c r="D24" s="17">
        <v>0.89390000000000003</v>
      </c>
      <c r="E24" s="17">
        <v>1</v>
      </c>
      <c r="F24" s="17">
        <v>1.5085</v>
      </c>
      <c r="G24" s="48">
        <v>19483.47</v>
      </c>
      <c r="H24" s="49">
        <f t="shared" si="0"/>
        <v>1623.6225000000002</v>
      </c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</row>
    <row r="25" spans="1:19" s="54" customFormat="1" ht="19.5" hidden="1" customHeight="1" x14ac:dyDescent="0.25">
      <c r="A25" s="50">
        <v>7</v>
      </c>
      <c r="B25" s="51" t="str">
        <f>'[1]ДПН на 01.11.2022 8-2022'!B14</f>
        <v>Камчатская больница ФГБУЗ "ДВОМЦ ФМБА России"</v>
      </c>
      <c r="C25" s="52">
        <v>0</v>
      </c>
      <c r="D25" s="52">
        <v>0</v>
      </c>
      <c r="E25" s="52">
        <v>0</v>
      </c>
      <c r="F25" s="52">
        <v>0</v>
      </c>
      <c r="G25" s="53">
        <v>0</v>
      </c>
      <c r="H25" s="49">
        <f t="shared" si="0"/>
        <v>0</v>
      </c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</row>
    <row r="26" spans="1:19" ht="19.5" customHeight="1" x14ac:dyDescent="0.25">
      <c r="A26" s="15">
        <v>6</v>
      </c>
      <c r="B26" s="16" t="str">
        <f>'[1]ДПН на 01.11.2022 8-2022'!B15</f>
        <v>ФКУЗ "МСЧ МВД России по Камчатскому краю"</v>
      </c>
      <c r="C26" s="17">
        <v>0.21879999999999999</v>
      </c>
      <c r="D26" s="17">
        <v>0.87680000000000002</v>
      </c>
      <c r="E26" s="17">
        <v>1</v>
      </c>
      <c r="F26" s="17">
        <v>1.3612</v>
      </c>
      <c r="G26" s="48">
        <v>2394.42</v>
      </c>
      <c r="H26" s="49">
        <f t="shared" si="0"/>
        <v>199.535</v>
      </c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</row>
    <row r="27" spans="1:19" ht="30.75" customHeight="1" x14ac:dyDescent="0.25">
      <c r="A27" s="15">
        <v>7</v>
      </c>
      <c r="B27" s="16" t="str">
        <f>'[1]ДПН на 01.11.2022 8-2022'!B16</f>
        <v>ГБУЗ   «Камчатский краевой центр общественного здоровья и медицинской профилактики»</v>
      </c>
      <c r="C27" s="17">
        <v>0.46529999999999999</v>
      </c>
      <c r="D27" s="17">
        <v>0.70640000000000003</v>
      </c>
      <c r="E27" s="17">
        <v>1</v>
      </c>
      <c r="F27" s="17">
        <v>1.7267999999999999</v>
      </c>
      <c r="G27" s="48">
        <v>5204.2299999999996</v>
      </c>
      <c r="H27" s="49">
        <f t="shared" si="0"/>
        <v>433.68583333333328</v>
      </c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</row>
    <row r="28" spans="1:19" ht="24" customHeight="1" x14ac:dyDescent="0.25">
      <c r="A28" s="15">
        <v>8</v>
      </c>
      <c r="B28" s="21" t="s">
        <v>16</v>
      </c>
      <c r="C28" s="17">
        <v>0.21879999999999999</v>
      </c>
      <c r="D28" s="17">
        <v>0.89600000000000002</v>
      </c>
      <c r="E28" s="17">
        <v>1</v>
      </c>
      <c r="F28" s="17">
        <v>1</v>
      </c>
      <c r="G28" s="48">
        <v>1797.57</v>
      </c>
      <c r="H28" s="49">
        <f t="shared" si="0"/>
        <v>149.79749999999999</v>
      </c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</row>
    <row r="29" spans="1:19" ht="31.5" x14ac:dyDescent="0.25">
      <c r="A29" s="15">
        <v>9</v>
      </c>
      <c r="B29" s="21" t="s">
        <v>17</v>
      </c>
      <c r="C29" s="17">
        <v>0.1145</v>
      </c>
      <c r="D29" s="17">
        <v>0.62039999999999995</v>
      </c>
      <c r="E29" s="17">
        <v>1</v>
      </c>
      <c r="F29" s="17">
        <v>1</v>
      </c>
      <c r="G29" s="48">
        <v>651.34</v>
      </c>
      <c r="H29" s="49">
        <f t="shared" si="0"/>
        <v>54.278333333333336</v>
      </c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</row>
    <row r="30" spans="1:19" ht="31.5" x14ac:dyDescent="0.25">
      <c r="A30" s="15">
        <v>10</v>
      </c>
      <c r="B30" s="16" t="str">
        <f>'[1]ДПН на 01.11.2022 8-2022'!B19</f>
        <v>ГБУЗ " Петропавловск-Камчатская городская детская стоматологическая поликлиника "</v>
      </c>
      <c r="C30" s="17">
        <v>0.1145</v>
      </c>
      <c r="D30" s="17">
        <v>2.1959</v>
      </c>
      <c r="E30" s="17">
        <v>1</v>
      </c>
      <c r="F30" s="17">
        <v>1</v>
      </c>
      <c r="G30" s="48">
        <v>2305.41</v>
      </c>
      <c r="H30" s="49">
        <f t="shared" si="0"/>
        <v>192.11749999999998</v>
      </c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</row>
    <row r="31" spans="1:19" ht="15.75" x14ac:dyDescent="0.25">
      <c r="A31" s="15">
        <v>11</v>
      </c>
      <c r="B31" s="16" t="str">
        <f>'[1]ДПН на 01.11.2022 8-2022'!B20</f>
        <v>ГБУЗ " Камчатская краевая стоматологическая поликлиника "</v>
      </c>
      <c r="C31" s="17">
        <v>0.21879999999999999</v>
      </c>
      <c r="D31" s="17">
        <v>0.97919999999999996</v>
      </c>
      <c r="E31" s="17">
        <v>1</v>
      </c>
      <c r="F31" s="17">
        <v>1</v>
      </c>
      <c r="G31" s="48">
        <v>1964.49</v>
      </c>
      <c r="H31" s="49">
        <f t="shared" si="0"/>
        <v>163.70750000000001</v>
      </c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</row>
    <row r="32" spans="1:19" ht="15.75" x14ac:dyDescent="0.25">
      <c r="A32" s="15">
        <v>12</v>
      </c>
      <c r="B32" s="16" t="str">
        <f>'[1]ДПН на 01.11.2022 8-2022'!B21</f>
        <v>ГБУЗ " Елизовская районная стоматологическая поликлиника "</v>
      </c>
      <c r="C32" s="17">
        <v>0.1145</v>
      </c>
      <c r="D32" s="17">
        <v>1.6895</v>
      </c>
      <c r="E32" s="17">
        <v>1.0660000000000001</v>
      </c>
      <c r="F32" s="17">
        <v>1</v>
      </c>
      <c r="G32" s="48">
        <v>1890.83</v>
      </c>
      <c r="H32" s="49">
        <f t="shared" si="0"/>
        <v>157.56916666666666</v>
      </c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</row>
    <row r="33" spans="8:19" x14ac:dyDescent="0.25"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  <row r="34" spans="8:19" x14ac:dyDescent="0.25"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</row>
    <row r="35" spans="8:19" x14ac:dyDescent="0.25"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</row>
  </sheetData>
  <mergeCells count="8">
    <mergeCell ref="A10:G10"/>
    <mergeCell ref="A12:F12"/>
    <mergeCell ref="A13:F13"/>
    <mergeCell ref="A14:F14"/>
    <mergeCell ref="A16:A17"/>
    <mergeCell ref="B16:B17"/>
    <mergeCell ref="C16:C17"/>
    <mergeCell ref="G16:G17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январь, март 2022</vt:lpstr>
      <vt:lpstr>В ред.Согл 2 с 01.02 по 28.02.</vt:lpstr>
      <vt:lpstr>В ред. Согл 3-2022 с 01.04.2022</vt:lpstr>
      <vt:lpstr>В ред. Согл 5-2022 с 01.07. </vt:lpstr>
      <vt:lpstr>В ред. Согл 6-2022 с 01.10. </vt:lpstr>
      <vt:lpstr>В ред. Согл 7-2022 с 01.11. </vt:lpstr>
      <vt:lpstr>Прил к Согл 8-2022 от 29.11.22</vt:lpstr>
      <vt:lpstr>'В ред. Согл 3-2022 с 01.04.2022'!Область_печати</vt:lpstr>
      <vt:lpstr>'В ред. Согл 5-2022 с 01.07. '!Область_печати</vt:lpstr>
      <vt:lpstr>'В ред. Согл 6-2022 с 01.10. '!Область_печати</vt:lpstr>
      <vt:lpstr>'В ред. Согл 7-2022 с 01.11. '!Область_печати</vt:lpstr>
      <vt:lpstr>'В ред.Согл 2 с 01.02 по 28.02.'!Область_печати</vt:lpstr>
      <vt:lpstr>'январь, март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ЯковлеваИМ</dc:creator>
  <cp:lastModifiedBy>Васильева Арина Витальевна</cp:lastModifiedBy>
  <cp:lastPrinted>2022-12-28T21:52:06Z</cp:lastPrinted>
  <dcterms:created xsi:type="dcterms:W3CDTF">2022-01-28T03:06:31Z</dcterms:created>
  <dcterms:modified xsi:type="dcterms:W3CDTF">2022-12-28T21:57:38Z</dcterms:modified>
</cp:coreProperties>
</file>