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тар.ВМП_с 01.01.2022" sheetId="4" r:id="rId1"/>
  </sheets>
  <externalReferences>
    <externalReference r:id="rId2"/>
  </externalReferences>
  <definedNames>
    <definedName name="_xlnm.Print_Titles" localSheetId="0">'тар.ВМП_с 01.01.2022'!$8:$12</definedName>
    <definedName name="_xlnm.Print_Area" localSheetId="0">'тар.ВМП_с 01.01.2022'!$B$1:$E$72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2" i="4" l="1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E72" i="4"/>
  <c r="D72" i="4"/>
  <c r="C72" i="4"/>
  <c r="E71" i="4"/>
  <c r="D71" i="4"/>
  <c r="C71" i="4"/>
  <c r="E70" i="4"/>
  <c r="D70" i="4"/>
  <c r="C70" i="4"/>
  <c r="E69" i="4"/>
  <c r="D69" i="4"/>
  <c r="C69" i="4"/>
  <c r="E68" i="4"/>
  <c r="D68" i="4"/>
  <c r="C68" i="4"/>
  <c r="E67" i="4"/>
  <c r="D67" i="4"/>
  <c r="C67" i="4"/>
  <c r="E66" i="4"/>
  <c r="D66" i="4"/>
  <c r="C66" i="4"/>
  <c r="E65" i="4"/>
  <c r="D65" i="4"/>
  <c r="C65" i="4"/>
  <c r="E64" i="4"/>
  <c r="D64" i="4"/>
  <c r="C64" i="4"/>
  <c r="E63" i="4"/>
  <c r="D63" i="4"/>
  <c r="C63" i="4"/>
  <c r="E62" i="4"/>
  <c r="D62" i="4"/>
  <c r="C62" i="4"/>
  <c r="E61" i="4"/>
  <c r="D61" i="4"/>
  <c r="C61" i="4"/>
  <c r="E60" i="4"/>
  <c r="D60" i="4"/>
  <c r="C60" i="4"/>
  <c r="E59" i="4"/>
  <c r="D59" i="4"/>
  <c r="C59" i="4"/>
  <c r="E58" i="4"/>
  <c r="D58" i="4"/>
  <c r="C58" i="4"/>
  <c r="E57" i="4"/>
  <c r="D57" i="4"/>
  <c r="C57" i="4"/>
  <c r="E56" i="4"/>
  <c r="D56" i="4"/>
  <c r="C56" i="4"/>
  <c r="E55" i="4"/>
  <c r="D55" i="4"/>
  <c r="C55" i="4"/>
  <c r="E54" i="4"/>
  <c r="D54" i="4"/>
  <c r="C54" i="4"/>
  <c r="E53" i="4"/>
  <c r="D53" i="4"/>
  <c r="C53" i="4"/>
  <c r="E52" i="4"/>
  <c r="D52" i="4"/>
  <c r="C52" i="4"/>
  <c r="E51" i="4"/>
  <c r="D51" i="4"/>
  <c r="C51" i="4"/>
  <c r="E50" i="4"/>
  <c r="D50" i="4"/>
  <c r="C50" i="4"/>
  <c r="E49" i="4"/>
  <c r="D49" i="4"/>
  <c r="C49" i="4"/>
  <c r="E48" i="4"/>
  <c r="D48" i="4"/>
  <c r="C48" i="4"/>
  <c r="E47" i="4"/>
  <c r="D47" i="4"/>
  <c r="C47" i="4"/>
  <c r="E46" i="4"/>
  <c r="D46" i="4"/>
  <c r="C46" i="4"/>
  <c r="E45" i="4"/>
  <c r="D45" i="4"/>
  <c r="C45" i="4"/>
  <c r="E44" i="4"/>
  <c r="D44" i="4"/>
  <c r="C44" i="4"/>
  <c r="E43" i="4"/>
  <c r="D43" i="4"/>
  <c r="C43" i="4"/>
  <c r="E42" i="4"/>
  <c r="D42" i="4"/>
  <c r="C42" i="4"/>
  <c r="E41" i="4"/>
  <c r="D41" i="4"/>
  <c r="C41" i="4"/>
  <c r="E40" i="4"/>
  <c r="D40" i="4"/>
  <c r="C40" i="4"/>
  <c r="E39" i="4"/>
  <c r="D39" i="4"/>
  <c r="C39" i="4"/>
  <c r="E38" i="4"/>
  <c r="D38" i="4"/>
  <c r="C38" i="4"/>
  <c r="E37" i="4"/>
  <c r="D37" i="4"/>
  <c r="C37" i="4"/>
  <c r="E36" i="4"/>
  <c r="D36" i="4"/>
  <c r="C36" i="4"/>
  <c r="E35" i="4"/>
  <c r="D35" i="4"/>
  <c r="C35" i="4"/>
  <c r="E34" i="4"/>
  <c r="D34" i="4"/>
  <c r="C34" i="4"/>
  <c r="E33" i="4"/>
  <c r="D33" i="4"/>
  <c r="C33" i="4"/>
  <c r="E32" i="4"/>
  <c r="D32" i="4"/>
  <c r="C32" i="4"/>
  <c r="E31" i="4"/>
  <c r="D31" i="4"/>
  <c r="C31" i="4"/>
  <c r="E30" i="4"/>
  <c r="D30" i="4"/>
  <c r="C30" i="4"/>
  <c r="E29" i="4"/>
  <c r="D29" i="4"/>
  <c r="C29" i="4"/>
  <c r="E28" i="4"/>
  <c r="D28" i="4"/>
  <c r="C28" i="4"/>
  <c r="E27" i="4"/>
  <c r="D27" i="4"/>
  <c r="C27" i="4"/>
  <c r="E26" i="4"/>
  <c r="D26" i="4"/>
  <c r="C26" i="4"/>
  <c r="E25" i="4"/>
  <c r="D25" i="4"/>
  <c r="C25" i="4"/>
  <c r="E24" i="4"/>
  <c r="D24" i="4"/>
  <c r="C24" i="4"/>
  <c r="E23" i="4"/>
  <c r="D23" i="4"/>
  <c r="C23" i="4"/>
  <c r="E22" i="4"/>
  <c r="D22" i="4"/>
  <c r="C22" i="4"/>
  <c r="E21" i="4"/>
  <c r="D21" i="4"/>
  <c r="C21" i="4"/>
  <c r="E20" i="4"/>
  <c r="D20" i="4"/>
  <c r="C20" i="4"/>
  <c r="E19" i="4"/>
  <c r="D19" i="4"/>
  <c r="C19" i="4"/>
  <c r="E18" i="4"/>
  <c r="D18" i="4"/>
  <c r="C18" i="4"/>
  <c r="E17" i="4"/>
  <c r="D17" i="4"/>
  <c r="C17" i="4"/>
  <c r="E16" i="4"/>
  <c r="D16" i="4"/>
  <c r="C16" i="4"/>
  <c r="E15" i="4"/>
  <c r="D15" i="4"/>
  <c r="C15" i="4"/>
  <c r="E14" i="4"/>
  <c r="D14" i="4"/>
  <c r="C14" i="4"/>
  <c r="E13" i="4"/>
  <c r="D13" i="4"/>
  <c r="C13" i="4"/>
</calcChain>
</file>

<file path=xl/sharedStrings.xml><?xml version="1.0" encoding="utf-8"?>
<sst xmlns="http://schemas.openxmlformats.org/spreadsheetml/2006/main" count="9" uniqueCount="9">
  <si>
    <t>Наименование профиля ВМП</t>
  </si>
  <si>
    <t>Номер группы ВМП</t>
  </si>
  <si>
    <t>к Соглашению об установлении тарифов на оплату</t>
  </si>
  <si>
    <t>медицинской помощи по обязательному медицинскому</t>
  </si>
  <si>
    <t>Приложение 3.2</t>
  </si>
  <si>
    <t>Норматив финансовых затрат на единицу объема предоставления ВМП, в рублях</t>
  </si>
  <si>
    <t>страхованию от 26.01.2022 года № 1/2022</t>
  </si>
  <si>
    <t>Нормативы финансовых затрат на единицу объема предоставления высокотехнологичной медицинской помощи и доли заработной платы в структуре затрат на оказание высокотехнологичной медицинской помощи с  01.01.2022 года</t>
  </si>
  <si>
    <t>Доля заработной платы в составе норматива финансовых затрат на единицу объема медицинской помощи в целях применения КД,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</si>
</sst>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" fillId="0" borderId="0"/>
    <xf numFmtId="0" fontId="8" fillId="0" borderId="0" applyNumberFormat="0" applyFill="0" applyBorder="0" applyAlignment="0" applyProtection="0"/>
    <xf numFmtId="0" fontId="7" fillId="0" borderId="0"/>
  </cellStyleXfs>
  <cellXfs count="23">
    <xf numFmtId="0" fontId="0" fillId="0" borderId="0" xfId="0"/>
    <xf numFmtId="0" fontId="3" fillId="0" borderId="0" xfId="0" applyFont="1" applyBorder="1" applyAlignment="1">
      <alignment wrapText="1"/>
    </xf>
    <xf numFmtId="0" fontId="2" fillId="0" borderId="0" xfId="1" applyFont="1" applyAlignment="1">
      <alignment horizontal="right"/>
    </xf>
    <xf numFmtId="0" fontId="0" fillId="0" borderId="0" xfId="0" applyFill="1"/>
    <xf numFmtId="0" fontId="2" fillId="0" borderId="0" xfId="1" applyFont="1" applyFill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wrapText="1"/>
    </xf>
    <xf numFmtId="3" fontId="6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wrapText="1"/>
    </xf>
    <xf numFmtId="3" fontId="6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5">
    <cellStyle name="Гиперссылка 2" xfId="3"/>
    <cellStyle name="Обычный" xfId="0" builtinId="0"/>
    <cellStyle name="Обычный 2" xfId="4"/>
    <cellStyle name="Обычный 3" xfId="2"/>
    <cellStyle name="Обычный_Прил 3-7-2014_подуш.пол-ка_значения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64;&#1072;&#1073;&#1083;&#1086;&#1085;%201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2 год "/>
      <sheetName val="план 22-план21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650">
          <cell r="A650" t="str">
            <v>Абдоминальная хирургия</v>
          </cell>
          <cell r="I650">
            <v>0.2</v>
          </cell>
          <cell r="J650">
            <v>267875.15999999997</v>
          </cell>
          <cell r="Q650">
            <v>1</v>
          </cell>
        </row>
        <row r="651">
          <cell r="A651" t="str">
            <v>Абдоминальная хирургия</v>
          </cell>
          <cell r="I651">
            <v>0.26</v>
          </cell>
          <cell r="J651">
            <v>315882.5</v>
          </cell>
          <cell r="Q651">
            <v>2</v>
          </cell>
        </row>
        <row r="652">
          <cell r="A652" t="str">
            <v>Акушерство и гинекология</v>
          </cell>
          <cell r="I652">
            <v>0.33</v>
          </cell>
          <cell r="J652">
            <v>248143.15</v>
          </cell>
          <cell r="Q652">
            <v>3</v>
          </cell>
        </row>
        <row r="653">
          <cell r="A653" t="str">
            <v>Акушерство и гинекология</v>
          </cell>
          <cell r="I653">
            <v>0.39</v>
          </cell>
          <cell r="J653">
            <v>405978.8</v>
          </cell>
          <cell r="Q653">
            <v>4</v>
          </cell>
        </row>
        <row r="654">
          <cell r="A654" t="str">
            <v>Гастроэнтерология</v>
          </cell>
          <cell r="I654">
            <v>0.22</v>
          </cell>
          <cell r="J654">
            <v>221935.52</v>
          </cell>
          <cell r="Q654">
            <v>5</v>
          </cell>
        </row>
        <row r="655">
          <cell r="A655" t="str">
            <v>Гематология</v>
          </cell>
          <cell r="I655">
            <v>0.3</v>
          </cell>
          <cell r="J655">
            <v>279213.34999999998</v>
          </cell>
          <cell r="Q655">
            <v>6</v>
          </cell>
        </row>
        <row r="656">
          <cell r="A656" t="str">
            <v>Гематология</v>
          </cell>
          <cell r="I656">
            <v>7.0000000000000007E-2</v>
          </cell>
          <cell r="J656">
            <v>565783.13</v>
          </cell>
          <cell r="Q656">
            <v>7</v>
          </cell>
        </row>
        <row r="657">
          <cell r="A657" t="str">
            <v>Детская хирургия в период новорожденности</v>
          </cell>
          <cell r="I657">
            <v>0.5</v>
          </cell>
          <cell r="J657">
            <v>619492.43000000005</v>
          </cell>
          <cell r="Q657">
            <v>8</v>
          </cell>
        </row>
        <row r="658">
          <cell r="A658" t="str">
            <v>Дерматовенерология</v>
          </cell>
          <cell r="I658">
            <v>0.33</v>
          </cell>
          <cell r="J658">
            <v>196616.14</v>
          </cell>
          <cell r="Q658">
            <v>9</v>
          </cell>
        </row>
        <row r="659">
          <cell r="A659" t="str">
            <v>Комбустиология</v>
          </cell>
          <cell r="I659">
            <v>0.48</v>
          </cell>
          <cell r="J659">
            <v>1236612.27</v>
          </cell>
          <cell r="Q659">
            <v>10</v>
          </cell>
        </row>
        <row r="660">
          <cell r="A660" t="str">
            <v>Комбустиология</v>
          </cell>
          <cell r="I660">
            <v>0.28000000000000003</v>
          </cell>
          <cell r="J660">
            <v>2843113.31</v>
          </cell>
          <cell r="Q660">
            <v>11</v>
          </cell>
        </row>
        <row r="661">
          <cell r="A661" t="str">
            <v>Нейрохирургия</v>
          </cell>
          <cell r="I661">
            <v>0.25</v>
          </cell>
          <cell r="J661">
            <v>281629.03000000003</v>
          </cell>
          <cell r="Q661">
            <v>12</v>
          </cell>
        </row>
        <row r="662">
          <cell r="A662" t="str">
            <v>Нейрохирургия</v>
          </cell>
          <cell r="I662">
            <v>0.2</v>
          </cell>
          <cell r="J662">
            <v>399696.46</v>
          </cell>
          <cell r="Q662">
            <v>13</v>
          </cell>
        </row>
        <row r="663">
          <cell r="A663" t="str">
            <v>Нейрохирургия</v>
          </cell>
          <cell r="I663">
            <v>0.17</v>
          </cell>
          <cell r="J663">
            <v>243835.81</v>
          </cell>
          <cell r="Q663">
            <v>14</v>
          </cell>
        </row>
        <row r="664">
          <cell r="A664" t="str">
            <v>Нейрохирургия</v>
          </cell>
          <cell r="I664">
            <v>0.17</v>
          </cell>
          <cell r="J664">
            <v>350365.58</v>
          </cell>
          <cell r="Q664">
            <v>15</v>
          </cell>
        </row>
        <row r="665">
          <cell r="A665" t="str">
            <v>Нейрохирургия</v>
          </cell>
          <cell r="I665">
            <v>0.37</v>
          </cell>
          <cell r="J665">
            <v>598749.54</v>
          </cell>
          <cell r="Q665">
            <v>16</v>
          </cell>
        </row>
        <row r="666">
          <cell r="A666" t="str">
            <v>Нейрохирургия</v>
          </cell>
          <cell r="I666">
            <v>0.28000000000000003</v>
          </cell>
          <cell r="J666">
            <v>717458.52</v>
          </cell>
          <cell r="Q666">
            <v>17</v>
          </cell>
        </row>
        <row r="667">
          <cell r="A667" t="str">
            <v>Неонатология</v>
          </cell>
          <cell r="I667">
            <v>0.21</v>
          </cell>
          <cell r="J667">
            <v>408263.13</v>
          </cell>
          <cell r="Q667">
            <v>18</v>
          </cell>
        </row>
        <row r="668">
          <cell r="A668" t="str">
            <v>Неонатология</v>
          </cell>
          <cell r="I668">
            <v>0.3</v>
          </cell>
          <cell r="J668">
            <v>943906.09</v>
          </cell>
          <cell r="Q668">
            <v>19</v>
          </cell>
        </row>
        <row r="669">
          <cell r="A669" t="str">
            <v>Онкология</v>
          </cell>
          <cell r="I669">
            <v>0.31</v>
          </cell>
          <cell r="J669">
            <v>222350.01</v>
          </cell>
          <cell r="Q669">
            <v>20</v>
          </cell>
        </row>
        <row r="670">
          <cell r="A670" t="str">
            <v>Онкология</v>
          </cell>
          <cell r="I670">
            <v>0.54</v>
          </cell>
          <cell r="J670">
            <v>245811.49</v>
          </cell>
          <cell r="Q670">
            <v>21</v>
          </cell>
        </row>
        <row r="671">
          <cell r="A671" t="str">
            <v>Онкология</v>
          </cell>
          <cell r="I671">
            <v>0.36</v>
          </cell>
          <cell r="J671">
            <v>272507.86</v>
          </cell>
          <cell r="Q671">
            <v>22</v>
          </cell>
        </row>
        <row r="672">
          <cell r="A672" t="str">
            <v>Онкология</v>
          </cell>
          <cell r="I672">
            <v>0.37</v>
          </cell>
          <cell r="J672">
            <v>146558.28</v>
          </cell>
          <cell r="Q672">
            <v>23</v>
          </cell>
        </row>
        <row r="673">
          <cell r="A673" t="str">
            <v>Онкология</v>
          </cell>
          <cell r="I673">
            <v>0.35</v>
          </cell>
          <cell r="J673">
            <v>323686.49</v>
          </cell>
          <cell r="Q673">
            <v>24</v>
          </cell>
        </row>
        <row r="674">
          <cell r="A674" t="str">
            <v>Онкология</v>
          </cell>
          <cell r="I674">
            <v>0.34</v>
          </cell>
          <cell r="J674">
            <v>425568.35</v>
          </cell>
          <cell r="Q674">
            <v>25</v>
          </cell>
        </row>
        <row r="675">
          <cell r="A675" t="str">
            <v>Отоларингология</v>
          </cell>
          <cell r="I675">
            <v>0.26</v>
          </cell>
          <cell r="J675">
            <v>200234.12</v>
          </cell>
          <cell r="Q675">
            <v>26</v>
          </cell>
        </row>
        <row r="676">
          <cell r="A676" t="str">
            <v>Отоларингология</v>
          </cell>
          <cell r="I676">
            <v>0.2</v>
          </cell>
          <cell r="J676">
            <v>108718.34</v>
          </cell>
          <cell r="Q676">
            <v>27</v>
          </cell>
        </row>
        <row r="677">
          <cell r="A677" t="str">
            <v>Отоларингология</v>
          </cell>
          <cell r="I677">
            <v>0.44</v>
          </cell>
          <cell r="J677">
            <v>285513.94</v>
          </cell>
          <cell r="Q677">
            <v>28</v>
          </cell>
        </row>
        <row r="678">
          <cell r="A678" t="str">
            <v>Офтальмология</v>
          </cell>
          <cell r="I678">
            <v>0.35</v>
          </cell>
          <cell r="J678">
            <v>120709.66</v>
          </cell>
          <cell r="Q678">
            <v>29</v>
          </cell>
        </row>
        <row r="679">
          <cell r="A679" t="str">
            <v>Офтальмология</v>
          </cell>
          <cell r="I679">
            <v>0.34</v>
          </cell>
          <cell r="J679">
            <v>173218.75</v>
          </cell>
          <cell r="Q679">
            <v>30</v>
          </cell>
        </row>
        <row r="680">
          <cell r="A680" t="str">
            <v>Педиатрия</v>
          </cell>
          <cell r="I680">
            <v>0.38</v>
          </cell>
          <cell r="J680">
            <v>171734.73</v>
          </cell>
          <cell r="Q680">
            <v>31</v>
          </cell>
        </row>
        <row r="681">
          <cell r="A681" t="str">
            <v>Педиатрия</v>
          </cell>
          <cell r="I681">
            <v>0.22</v>
          </cell>
          <cell r="J681">
            <v>286459.37</v>
          </cell>
          <cell r="Q681">
            <v>32</v>
          </cell>
        </row>
        <row r="682">
          <cell r="A682" t="str">
            <v>Педиатрия</v>
          </cell>
          <cell r="I682">
            <v>0.33</v>
          </cell>
          <cell r="J682">
            <v>191593.82</v>
          </cell>
          <cell r="Q682">
            <v>33</v>
          </cell>
        </row>
        <row r="683">
          <cell r="A683" t="str">
            <v>Педиатрия</v>
          </cell>
          <cell r="I683">
            <v>0.21</v>
          </cell>
          <cell r="J683">
            <v>279815.2</v>
          </cell>
          <cell r="Q683">
            <v>34</v>
          </cell>
        </row>
        <row r="684">
          <cell r="A684" t="str">
            <v>Ревматология</v>
          </cell>
          <cell r="I684">
            <v>0.35</v>
          </cell>
          <cell r="J684">
            <v>263400.76</v>
          </cell>
          <cell r="Q684">
            <v>35</v>
          </cell>
        </row>
        <row r="685">
          <cell r="A685" t="str">
            <v>Сердечно-сосудистая хирургия</v>
          </cell>
          <cell r="I685">
            <v>0.56000000000000005</v>
          </cell>
          <cell r="J685">
            <v>398694.88</v>
          </cell>
          <cell r="Q685">
            <v>36</v>
          </cell>
        </row>
        <row r="686">
          <cell r="A686" t="str">
            <v>Сердечно-сосудистая хирургия</v>
          </cell>
          <cell r="I686">
            <v>0.49</v>
          </cell>
          <cell r="J686">
            <v>430392.06</v>
          </cell>
          <cell r="Q686">
            <v>37</v>
          </cell>
        </row>
        <row r="687">
          <cell r="A687" t="str">
            <v>Сердечно-сосудистая хирургия</v>
          </cell>
          <cell r="I687">
            <v>0.43</v>
          </cell>
          <cell r="J687">
            <v>458099.87</v>
          </cell>
          <cell r="Q687">
            <v>38</v>
          </cell>
        </row>
        <row r="688">
          <cell r="A688" t="str">
            <v>Сердечно-сосудистая хирургия</v>
          </cell>
          <cell r="I688">
            <v>0.54</v>
          </cell>
          <cell r="J688">
            <v>290708.93</v>
          </cell>
          <cell r="Q688">
            <v>39</v>
          </cell>
        </row>
        <row r="689">
          <cell r="A689" t="str">
            <v>Сердечно-сосудистая хирургия</v>
          </cell>
          <cell r="I689">
            <v>0.45</v>
          </cell>
          <cell r="J689">
            <v>321116.71000000002</v>
          </cell>
          <cell r="Q689">
            <v>40</v>
          </cell>
        </row>
        <row r="690">
          <cell r="A690" t="str">
            <v>Сердечно-сосудистая хирургия</v>
          </cell>
          <cell r="I690">
            <v>0.34</v>
          </cell>
          <cell r="J690">
            <v>352962.04</v>
          </cell>
          <cell r="Q690">
            <v>41</v>
          </cell>
        </row>
        <row r="691">
          <cell r="A691" t="str">
            <v>Сердечно-сосудистая хирургия</v>
          </cell>
          <cell r="I691">
            <v>0.47</v>
          </cell>
          <cell r="J691">
            <v>350971.37</v>
          </cell>
          <cell r="Q691">
            <v>42</v>
          </cell>
        </row>
        <row r="692">
          <cell r="A692" t="str">
            <v>Сердечно-сосудистая хирургия</v>
          </cell>
          <cell r="I692">
            <v>0.24</v>
          </cell>
          <cell r="J692">
            <v>516095.34</v>
          </cell>
          <cell r="Q692">
            <v>43</v>
          </cell>
        </row>
        <row r="693">
          <cell r="A693" t="str">
            <v>Сердечно-сосудистая хирургия</v>
          </cell>
          <cell r="I693">
            <v>0.17</v>
          </cell>
          <cell r="J693">
            <v>213688.4</v>
          </cell>
          <cell r="Q693">
            <v>44</v>
          </cell>
        </row>
        <row r="694">
          <cell r="A694" t="str">
            <v>Сердечно-сосудистая хирургия</v>
          </cell>
          <cell r="I694">
            <v>0.15</v>
          </cell>
          <cell r="J694">
            <v>385682.93</v>
          </cell>
          <cell r="Q694">
            <v>45</v>
          </cell>
        </row>
        <row r="695">
          <cell r="A695" t="str">
            <v>Сердечно-сосудистая хирургия</v>
          </cell>
          <cell r="I695">
            <v>0.37</v>
          </cell>
          <cell r="J695">
            <v>420356.55</v>
          </cell>
          <cell r="Q695">
            <v>46</v>
          </cell>
        </row>
        <row r="696">
          <cell r="A696" t="str">
            <v>Сердечно-сосудистая хирургия</v>
          </cell>
          <cell r="I696">
            <v>0.16</v>
          </cell>
          <cell r="J696">
            <v>998149.58</v>
          </cell>
          <cell r="Q696">
            <v>47</v>
          </cell>
        </row>
        <row r="697">
          <cell r="A697" t="str">
            <v>Сердечно-сосудистая хирургия</v>
          </cell>
          <cell r="I697">
            <v>0.52</v>
          </cell>
          <cell r="J697">
            <v>858400.93</v>
          </cell>
          <cell r="Q697">
            <v>48</v>
          </cell>
        </row>
        <row r="698">
          <cell r="A698" t="str">
            <v>Торакальная хирургия</v>
          </cell>
          <cell r="I698">
            <v>0.18</v>
          </cell>
          <cell r="J698">
            <v>224050.84</v>
          </cell>
          <cell r="Q698">
            <v>49</v>
          </cell>
        </row>
        <row r="699">
          <cell r="A699" t="str">
            <v>Торакальная хирургия</v>
          </cell>
          <cell r="I699">
            <v>0.15</v>
          </cell>
          <cell r="J699">
            <v>371601.88</v>
          </cell>
          <cell r="Q699">
            <v>50</v>
          </cell>
        </row>
        <row r="700">
          <cell r="A700" t="str">
            <v>Травматология и ортопедия</v>
          </cell>
          <cell r="I700">
            <v>0.24</v>
          </cell>
          <cell r="J700">
            <v>229992</v>
          </cell>
          <cell r="Q700">
            <v>51</v>
          </cell>
        </row>
        <row r="701">
          <cell r="A701" t="str">
            <v>Травматология и ортопедия</v>
          </cell>
          <cell r="I701">
            <v>0.32</v>
          </cell>
          <cell r="J701">
            <v>523470.78</v>
          </cell>
          <cell r="Q701">
            <v>52</v>
          </cell>
        </row>
        <row r="702">
          <cell r="A702" t="str">
            <v>Травматология и ортопедия</v>
          </cell>
          <cell r="I702">
            <v>0.3</v>
          </cell>
          <cell r="J702">
            <v>263216.78999999998</v>
          </cell>
          <cell r="Q702">
            <v>53</v>
          </cell>
        </row>
        <row r="703">
          <cell r="A703" t="str">
            <v>Травматология и ортопедия</v>
          </cell>
          <cell r="I703">
            <v>0.44</v>
          </cell>
          <cell r="J703">
            <v>466003.07</v>
          </cell>
          <cell r="Q703">
            <v>54</v>
          </cell>
        </row>
        <row r="704">
          <cell r="A704" t="str">
            <v>Травматология и ортопедия</v>
          </cell>
          <cell r="I704">
            <v>0.09</v>
          </cell>
          <cell r="J704">
            <v>453971.65</v>
          </cell>
          <cell r="Q704">
            <v>55</v>
          </cell>
        </row>
        <row r="705">
          <cell r="A705" t="str">
            <v>Урология</v>
          </cell>
          <cell r="I705">
            <v>0.28000000000000003</v>
          </cell>
          <cell r="J705">
            <v>171849.26</v>
          </cell>
          <cell r="Q705">
            <v>56</v>
          </cell>
        </row>
        <row r="706">
          <cell r="A706" t="str">
            <v>Урология</v>
          </cell>
          <cell r="I706">
            <v>0.32</v>
          </cell>
          <cell r="J706">
            <v>267187.03000000003</v>
          </cell>
          <cell r="Q706">
            <v>57</v>
          </cell>
        </row>
        <row r="707">
          <cell r="A707" t="str">
            <v>Челюстно-лицевая хирургия</v>
          </cell>
          <cell r="I707">
            <v>0.31</v>
          </cell>
          <cell r="J707">
            <v>233290.29</v>
          </cell>
          <cell r="Q707">
            <v>58</v>
          </cell>
        </row>
        <row r="708">
          <cell r="A708" t="str">
            <v>Эндокринология</v>
          </cell>
          <cell r="I708">
            <v>0.17</v>
          </cell>
          <cell r="J708">
            <v>285932.89</v>
          </cell>
          <cell r="Q708">
            <v>59</v>
          </cell>
        </row>
        <row r="709">
          <cell r="A709" t="str">
            <v>Эндокринология</v>
          </cell>
          <cell r="I709">
            <v>0.32</v>
          </cell>
          <cell r="J709">
            <v>196290.4</v>
          </cell>
          <cell r="Q709">
            <v>60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72"/>
  <sheetViews>
    <sheetView tabSelected="1" topLeftCell="A19" workbookViewId="0">
      <selection activeCell="I36" sqref="I36"/>
    </sheetView>
  </sheetViews>
  <sheetFormatPr defaultRowHeight="15" x14ac:dyDescent="0.25"/>
  <cols>
    <col min="1" max="1" width="1.5703125" customWidth="1"/>
    <col min="2" max="2" width="33.140625" customWidth="1"/>
    <col min="3" max="3" width="17.5703125" customWidth="1"/>
    <col min="4" max="4" width="19" customWidth="1"/>
    <col min="5" max="5" width="19.140625" customWidth="1"/>
    <col min="6" max="6" width="16.42578125" customWidth="1"/>
    <col min="7" max="7" width="15.85546875" customWidth="1"/>
    <col min="8" max="8" width="15.7109375" customWidth="1"/>
    <col min="9" max="9" width="15.5703125" customWidth="1"/>
    <col min="10" max="10" width="14.5703125" customWidth="1"/>
  </cols>
  <sheetData>
    <row r="1" spans="2:11" x14ac:dyDescent="0.25">
      <c r="E1" s="2" t="s">
        <v>4</v>
      </c>
    </row>
    <row r="2" spans="2:11" x14ac:dyDescent="0.25">
      <c r="E2" s="2" t="s">
        <v>2</v>
      </c>
    </row>
    <row r="3" spans="2:11" x14ac:dyDescent="0.25">
      <c r="E3" s="2" t="s">
        <v>3</v>
      </c>
    </row>
    <row r="4" spans="2:11" x14ac:dyDescent="0.25">
      <c r="C4" s="3"/>
      <c r="D4" s="3"/>
      <c r="E4" s="4" t="s">
        <v>6</v>
      </c>
    </row>
    <row r="6" spans="2:11" ht="78.75" customHeight="1" x14ac:dyDescent="0.3">
      <c r="B6" s="19" t="s">
        <v>7</v>
      </c>
      <c r="C6" s="19"/>
      <c r="D6" s="19"/>
      <c r="E6" s="19"/>
      <c r="F6" s="1"/>
      <c r="G6" s="1"/>
      <c r="H6" s="1"/>
      <c r="I6" s="1"/>
      <c r="J6" s="1"/>
      <c r="K6" s="1"/>
    </row>
    <row r="8" spans="2:11" ht="15" customHeight="1" x14ac:dyDescent="0.25">
      <c r="B8" s="20" t="s">
        <v>0</v>
      </c>
      <c r="C8" s="20" t="s">
        <v>1</v>
      </c>
      <c r="D8" s="20" t="s">
        <v>8</v>
      </c>
      <c r="E8" s="20" t="s">
        <v>5</v>
      </c>
    </row>
    <row r="9" spans="2:11" x14ac:dyDescent="0.25">
      <c r="B9" s="21"/>
      <c r="C9" s="21"/>
      <c r="D9" s="21"/>
      <c r="E9" s="21"/>
    </row>
    <row r="10" spans="2:11" ht="27.75" customHeight="1" x14ac:dyDescent="0.25">
      <c r="B10" s="21"/>
      <c r="C10" s="21"/>
      <c r="D10" s="21"/>
      <c r="E10" s="21"/>
    </row>
    <row r="11" spans="2:11" ht="49.5" customHeight="1" x14ac:dyDescent="0.25">
      <c r="B11" s="22"/>
      <c r="C11" s="22"/>
      <c r="D11" s="22"/>
      <c r="E11" s="22"/>
    </row>
    <row r="12" spans="2:11" x14ac:dyDescent="0.25">
      <c r="B12" s="14">
        <v>1</v>
      </c>
      <c r="C12" s="14">
        <v>2</v>
      </c>
      <c r="D12" s="14">
        <v>3</v>
      </c>
      <c r="E12" s="15">
        <v>4</v>
      </c>
    </row>
    <row r="13" spans="2:11" ht="21" customHeight="1" x14ac:dyDescent="0.25">
      <c r="B13" s="11" t="str">
        <f>[1]СВОД!$A650</f>
        <v>Абдоминальная хирургия</v>
      </c>
      <c r="C13" s="12">
        <f>[1]СВОД!$Q650</f>
        <v>1</v>
      </c>
      <c r="D13" s="16">
        <f>[1]СВОД!$I650</f>
        <v>0.2</v>
      </c>
      <c r="E13" s="13">
        <f>[1]СВОД!$J650</f>
        <v>267875.15999999997</v>
      </c>
    </row>
    <row r="14" spans="2:11" ht="21" customHeight="1" x14ac:dyDescent="0.25">
      <c r="B14" s="5" t="str">
        <f>[1]СВОД!$A651</f>
        <v>Абдоминальная хирургия</v>
      </c>
      <c r="C14" s="6">
        <f>[1]СВОД!$Q651</f>
        <v>2</v>
      </c>
      <c r="D14" s="17">
        <f>[1]СВОД!$I651</f>
        <v>0.26</v>
      </c>
      <c r="E14" s="7">
        <f>[1]СВОД!$J651</f>
        <v>315882.5</v>
      </c>
    </row>
    <row r="15" spans="2:11" ht="21" customHeight="1" x14ac:dyDescent="0.25">
      <c r="B15" s="5" t="str">
        <f>[1]СВОД!$A652</f>
        <v>Акушерство и гинекология</v>
      </c>
      <c r="C15" s="6">
        <f>[1]СВОД!$Q652</f>
        <v>3</v>
      </c>
      <c r="D15" s="17">
        <f>[1]СВОД!$I652</f>
        <v>0.33</v>
      </c>
      <c r="E15" s="7">
        <f>[1]СВОД!$J652</f>
        <v>248143.15</v>
      </c>
    </row>
    <row r="16" spans="2:11" ht="21" customHeight="1" x14ac:dyDescent="0.25">
      <c r="B16" s="5" t="str">
        <f>[1]СВОД!$A653</f>
        <v>Акушерство и гинекология</v>
      </c>
      <c r="C16" s="6">
        <f>[1]СВОД!$Q653</f>
        <v>4</v>
      </c>
      <c r="D16" s="17">
        <f>[1]СВОД!$I653</f>
        <v>0.39</v>
      </c>
      <c r="E16" s="7">
        <f>[1]СВОД!$J653</f>
        <v>405978.8</v>
      </c>
    </row>
    <row r="17" spans="2:5" ht="21" customHeight="1" x14ac:dyDescent="0.25">
      <c r="B17" s="5" t="str">
        <f>[1]СВОД!$A654</f>
        <v>Гастроэнтерология</v>
      </c>
      <c r="C17" s="6">
        <f>[1]СВОД!$Q654</f>
        <v>5</v>
      </c>
      <c r="D17" s="17">
        <f>[1]СВОД!$I654</f>
        <v>0.22</v>
      </c>
      <c r="E17" s="7">
        <f>[1]СВОД!$J654</f>
        <v>221935.52</v>
      </c>
    </row>
    <row r="18" spans="2:5" ht="21" customHeight="1" x14ac:dyDescent="0.25">
      <c r="B18" s="5" t="str">
        <f>[1]СВОД!$A655</f>
        <v>Гематология</v>
      </c>
      <c r="C18" s="6">
        <f>[1]СВОД!$Q655</f>
        <v>6</v>
      </c>
      <c r="D18" s="17">
        <f>[1]СВОД!$I655</f>
        <v>0.3</v>
      </c>
      <c r="E18" s="7">
        <f>[1]СВОД!$J655</f>
        <v>279213.34999999998</v>
      </c>
    </row>
    <row r="19" spans="2:5" ht="21" customHeight="1" x14ac:dyDescent="0.25">
      <c r="B19" s="5" t="str">
        <f>[1]СВОД!$A656</f>
        <v>Гематология</v>
      </c>
      <c r="C19" s="6">
        <f>[1]СВОД!$Q656</f>
        <v>7</v>
      </c>
      <c r="D19" s="17">
        <f>[1]СВОД!$I656</f>
        <v>7.0000000000000007E-2</v>
      </c>
      <c r="E19" s="7">
        <f>[1]СВОД!$J656</f>
        <v>565783.13</v>
      </c>
    </row>
    <row r="20" spans="2:5" ht="28.5" customHeight="1" x14ac:dyDescent="0.25">
      <c r="B20" s="5" t="str">
        <f>[1]СВОД!$A657</f>
        <v>Детская хирургия в период новорожденности</v>
      </c>
      <c r="C20" s="6">
        <f>[1]СВОД!$Q657</f>
        <v>8</v>
      </c>
      <c r="D20" s="17">
        <f>[1]СВОД!$I657</f>
        <v>0.5</v>
      </c>
      <c r="E20" s="7">
        <f>[1]СВОД!$J657</f>
        <v>619492.43000000005</v>
      </c>
    </row>
    <row r="21" spans="2:5" ht="21" customHeight="1" x14ac:dyDescent="0.25">
      <c r="B21" s="5" t="str">
        <f>[1]СВОД!$A658</f>
        <v>Дерматовенерология</v>
      </c>
      <c r="C21" s="6">
        <f>[1]СВОД!$Q658</f>
        <v>9</v>
      </c>
      <c r="D21" s="17">
        <f>[1]СВОД!$I658</f>
        <v>0.33</v>
      </c>
      <c r="E21" s="7">
        <f>[1]СВОД!$J658</f>
        <v>196616.14</v>
      </c>
    </row>
    <row r="22" spans="2:5" ht="21" customHeight="1" x14ac:dyDescent="0.25">
      <c r="B22" s="5" t="str">
        <f>[1]СВОД!$A659</f>
        <v>Комбустиология</v>
      </c>
      <c r="C22" s="6">
        <f>[1]СВОД!$Q659</f>
        <v>10</v>
      </c>
      <c r="D22" s="17">
        <f>[1]СВОД!$I659</f>
        <v>0.48</v>
      </c>
      <c r="E22" s="7">
        <f>[1]СВОД!$J659</f>
        <v>1236612.27</v>
      </c>
    </row>
    <row r="23" spans="2:5" ht="21" customHeight="1" x14ac:dyDescent="0.25">
      <c r="B23" s="5" t="str">
        <f>[1]СВОД!$A660</f>
        <v>Комбустиология</v>
      </c>
      <c r="C23" s="6">
        <f>[1]СВОД!$Q660</f>
        <v>11</v>
      </c>
      <c r="D23" s="17">
        <f>[1]СВОД!$I660</f>
        <v>0.28000000000000003</v>
      </c>
      <c r="E23" s="7">
        <f>[1]СВОД!$J660</f>
        <v>2843113.31</v>
      </c>
    </row>
    <row r="24" spans="2:5" ht="21" customHeight="1" x14ac:dyDescent="0.25">
      <c r="B24" s="5" t="str">
        <f>[1]СВОД!$A661</f>
        <v>Нейрохирургия</v>
      </c>
      <c r="C24" s="6">
        <f>[1]СВОД!$Q661</f>
        <v>12</v>
      </c>
      <c r="D24" s="17">
        <f>[1]СВОД!$I661</f>
        <v>0.25</v>
      </c>
      <c r="E24" s="7">
        <f>[1]СВОД!$J661</f>
        <v>281629.03000000003</v>
      </c>
    </row>
    <row r="25" spans="2:5" ht="21" customHeight="1" x14ac:dyDescent="0.25">
      <c r="B25" s="5" t="str">
        <f>[1]СВОД!$A662</f>
        <v>Нейрохирургия</v>
      </c>
      <c r="C25" s="6">
        <f>[1]СВОД!$Q662</f>
        <v>13</v>
      </c>
      <c r="D25" s="17">
        <f>[1]СВОД!$I662</f>
        <v>0.2</v>
      </c>
      <c r="E25" s="7">
        <f>[1]СВОД!$J662</f>
        <v>399696.46</v>
      </c>
    </row>
    <row r="26" spans="2:5" ht="21" customHeight="1" x14ac:dyDescent="0.25">
      <c r="B26" s="5" t="str">
        <f>[1]СВОД!$A663</f>
        <v>Нейрохирургия</v>
      </c>
      <c r="C26" s="6">
        <f>[1]СВОД!$Q663</f>
        <v>14</v>
      </c>
      <c r="D26" s="17">
        <f>[1]СВОД!$I663</f>
        <v>0.17</v>
      </c>
      <c r="E26" s="7">
        <f>[1]СВОД!$J663</f>
        <v>243835.81</v>
      </c>
    </row>
    <row r="27" spans="2:5" ht="21" customHeight="1" x14ac:dyDescent="0.25">
      <c r="B27" s="5" t="str">
        <f>[1]СВОД!$A664</f>
        <v>Нейрохирургия</v>
      </c>
      <c r="C27" s="6">
        <f>[1]СВОД!$Q664</f>
        <v>15</v>
      </c>
      <c r="D27" s="17">
        <f>[1]СВОД!$I664</f>
        <v>0.17</v>
      </c>
      <c r="E27" s="7">
        <f>[1]СВОД!$J664</f>
        <v>350365.58</v>
      </c>
    </row>
    <row r="28" spans="2:5" ht="21" customHeight="1" x14ac:dyDescent="0.25">
      <c r="B28" s="5" t="str">
        <f>[1]СВОД!$A665</f>
        <v>Нейрохирургия</v>
      </c>
      <c r="C28" s="6">
        <f>[1]СВОД!$Q665</f>
        <v>16</v>
      </c>
      <c r="D28" s="17">
        <f>[1]СВОД!$I665</f>
        <v>0.37</v>
      </c>
      <c r="E28" s="7">
        <f>[1]СВОД!$J665</f>
        <v>598749.54</v>
      </c>
    </row>
    <row r="29" spans="2:5" ht="21" customHeight="1" x14ac:dyDescent="0.25">
      <c r="B29" s="5" t="str">
        <f>[1]СВОД!$A666</f>
        <v>Нейрохирургия</v>
      </c>
      <c r="C29" s="6">
        <f>[1]СВОД!$Q666</f>
        <v>17</v>
      </c>
      <c r="D29" s="17">
        <f>[1]СВОД!$I666</f>
        <v>0.28000000000000003</v>
      </c>
      <c r="E29" s="7">
        <f>[1]СВОД!$J666</f>
        <v>717458.52</v>
      </c>
    </row>
    <row r="30" spans="2:5" ht="21" customHeight="1" x14ac:dyDescent="0.25">
      <c r="B30" s="5" t="str">
        <f>[1]СВОД!$A667</f>
        <v>Неонатология</v>
      </c>
      <c r="C30" s="6">
        <f>[1]СВОД!$Q667</f>
        <v>18</v>
      </c>
      <c r="D30" s="17">
        <f>[1]СВОД!$I667</f>
        <v>0.21</v>
      </c>
      <c r="E30" s="7">
        <f>[1]СВОД!$J667</f>
        <v>408263.13</v>
      </c>
    </row>
    <row r="31" spans="2:5" ht="21" customHeight="1" x14ac:dyDescent="0.25">
      <c r="B31" s="5" t="str">
        <f>[1]СВОД!$A668</f>
        <v>Неонатология</v>
      </c>
      <c r="C31" s="6">
        <f>[1]СВОД!$Q668</f>
        <v>19</v>
      </c>
      <c r="D31" s="17">
        <f>[1]СВОД!$I668</f>
        <v>0.3</v>
      </c>
      <c r="E31" s="7">
        <f>[1]СВОД!$J668</f>
        <v>943906.09</v>
      </c>
    </row>
    <row r="32" spans="2:5" ht="21" customHeight="1" x14ac:dyDescent="0.25">
      <c r="B32" s="5" t="str">
        <f>[1]СВОД!$A669</f>
        <v>Онкология</v>
      </c>
      <c r="C32" s="6">
        <f>[1]СВОД!$Q669</f>
        <v>20</v>
      </c>
      <c r="D32" s="17">
        <f>[1]СВОД!$I669</f>
        <v>0.31</v>
      </c>
      <c r="E32" s="7">
        <f>[1]СВОД!$J669</f>
        <v>222350.01</v>
      </c>
    </row>
    <row r="33" spans="2:5" ht="21" customHeight="1" x14ac:dyDescent="0.25">
      <c r="B33" s="5" t="str">
        <f>[1]СВОД!$A670</f>
        <v>Онкология</v>
      </c>
      <c r="C33" s="6">
        <f>[1]СВОД!$Q670</f>
        <v>21</v>
      </c>
      <c r="D33" s="17">
        <f>[1]СВОД!$I670</f>
        <v>0.54</v>
      </c>
      <c r="E33" s="7">
        <f>[1]СВОД!$J670</f>
        <v>245811.49</v>
      </c>
    </row>
    <row r="34" spans="2:5" ht="21" customHeight="1" x14ac:dyDescent="0.25">
      <c r="B34" s="5" t="str">
        <f>[1]СВОД!$A671</f>
        <v>Онкология</v>
      </c>
      <c r="C34" s="6">
        <f>[1]СВОД!$Q671</f>
        <v>22</v>
      </c>
      <c r="D34" s="17">
        <f>[1]СВОД!$I671</f>
        <v>0.36</v>
      </c>
      <c r="E34" s="7">
        <f>[1]СВОД!$J671</f>
        <v>272507.86</v>
      </c>
    </row>
    <row r="35" spans="2:5" ht="21" customHeight="1" x14ac:dyDescent="0.25">
      <c r="B35" s="5" t="str">
        <f>[1]СВОД!$A672</f>
        <v>Онкология</v>
      </c>
      <c r="C35" s="6">
        <f>[1]СВОД!$Q672</f>
        <v>23</v>
      </c>
      <c r="D35" s="17">
        <f>[1]СВОД!$I672</f>
        <v>0.37</v>
      </c>
      <c r="E35" s="7">
        <f>[1]СВОД!$J672</f>
        <v>146558.28</v>
      </c>
    </row>
    <row r="36" spans="2:5" ht="21" customHeight="1" x14ac:dyDescent="0.25">
      <c r="B36" s="5" t="str">
        <f>[1]СВОД!$A673</f>
        <v>Онкология</v>
      </c>
      <c r="C36" s="6">
        <f>[1]СВОД!$Q673</f>
        <v>24</v>
      </c>
      <c r="D36" s="17">
        <f>[1]СВОД!$I673</f>
        <v>0.35</v>
      </c>
      <c r="E36" s="7">
        <f>[1]СВОД!$J673</f>
        <v>323686.49</v>
      </c>
    </row>
    <row r="37" spans="2:5" ht="21" customHeight="1" x14ac:dyDescent="0.25">
      <c r="B37" s="5" t="str">
        <f>[1]СВОД!$A674</f>
        <v>Онкология</v>
      </c>
      <c r="C37" s="6">
        <f>[1]СВОД!$Q674</f>
        <v>25</v>
      </c>
      <c r="D37" s="17">
        <f>[1]СВОД!$I674</f>
        <v>0.34</v>
      </c>
      <c r="E37" s="7">
        <f>[1]СВОД!$J674</f>
        <v>425568.35</v>
      </c>
    </row>
    <row r="38" spans="2:5" ht="21" customHeight="1" x14ac:dyDescent="0.25">
      <c r="B38" s="5" t="str">
        <f>[1]СВОД!$A675</f>
        <v>Отоларингология</v>
      </c>
      <c r="C38" s="6">
        <f>[1]СВОД!$Q675</f>
        <v>26</v>
      </c>
      <c r="D38" s="17">
        <f>[1]СВОД!$I675</f>
        <v>0.26</v>
      </c>
      <c r="E38" s="7">
        <f>[1]СВОД!$J675</f>
        <v>200234.12</v>
      </c>
    </row>
    <row r="39" spans="2:5" ht="21" customHeight="1" x14ac:dyDescent="0.25">
      <c r="B39" s="5" t="str">
        <f>[1]СВОД!$A676</f>
        <v>Отоларингология</v>
      </c>
      <c r="C39" s="6">
        <f>[1]СВОД!$Q676</f>
        <v>27</v>
      </c>
      <c r="D39" s="17">
        <f>[1]СВОД!$I676</f>
        <v>0.2</v>
      </c>
      <c r="E39" s="7">
        <f>[1]СВОД!$J676</f>
        <v>108718.34</v>
      </c>
    </row>
    <row r="40" spans="2:5" ht="21" customHeight="1" x14ac:dyDescent="0.25">
      <c r="B40" s="5" t="str">
        <f>[1]СВОД!$A677</f>
        <v>Отоларингология</v>
      </c>
      <c r="C40" s="6">
        <f>[1]СВОД!$Q677</f>
        <v>28</v>
      </c>
      <c r="D40" s="17">
        <f>[1]СВОД!$I677</f>
        <v>0.44</v>
      </c>
      <c r="E40" s="7">
        <f>[1]СВОД!$J677</f>
        <v>285513.94</v>
      </c>
    </row>
    <row r="41" spans="2:5" ht="21" customHeight="1" x14ac:dyDescent="0.25">
      <c r="B41" s="5" t="str">
        <f>[1]СВОД!$A678</f>
        <v>Офтальмология</v>
      </c>
      <c r="C41" s="6">
        <f>[1]СВОД!$Q678</f>
        <v>29</v>
      </c>
      <c r="D41" s="17">
        <f>[1]СВОД!$I678</f>
        <v>0.35</v>
      </c>
      <c r="E41" s="7">
        <f>[1]СВОД!$J678</f>
        <v>120709.66</v>
      </c>
    </row>
    <row r="42" spans="2:5" ht="21" customHeight="1" x14ac:dyDescent="0.25">
      <c r="B42" s="5" t="str">
        <f>[1]СВОД!$A679</f>
        <v>Офтальмология</v>
      </c>
      <c r="C42" s="6">
        <f>[1]СВОД!$Q679</f>
        <v>30</v>
      </c>
      <c r="D42" s="17">
        <f>[1]СВОД!$I679</f>
        <v>0.34</v>
      </c>
      <c r="E42" s="7">
        <f>[1]СВОД!$J679</f>
        <v>173218.75</v>
      </c>
    </row>
    <row r="43" spans="2:5" ht="21" customHeight="1" x14ac:dyDescent="0.25">
      <c r="B43" s="5" t="str">
        <f>[1]СВОД!$A680</f>
        <v>Педиатрия</v>
      </c>
      <c r="C43" s="6">
        <f>[1]СВОД!$Q680</f>
        <v>31</v>
      </c>
      <c r="D43" s="17">
        <f>[1]СВОД!$I680</f>
        <v>0.38</v>
      </c>
      <c r="E43" s="7">
        <f>[1]СВОД!$J680</f>
        <v>171734.73</v>
      </c>
    </row>
    <row r="44" spans="2:5" ht="21" customHeight="1" x14ac:dyDescent="0.25">
      <c r="B44" s="5" t="str">
        <f>[1]СВОД!$A681</f>
        <v>Педиатрия</v>
      </c>
      <c r="C44" s="6">
        <f>[1]СВОД!$Q681</f>
        <v>32</v>
      </c>
      <c r="D44" s="17">
        <f>[1]СВОД!$I681</f>
        <v>0.22</v>
      </c>
      <c r="E44" s="7">
        <f>[1]СВОД!$J681</f>
        <v>286459.37</v>
      </c>
    </row>
    <row r="45" spans="2:5" ht="21" customHeight="1" x14ac:dyDescent="0.25">
      <c r="B45" s="5" t="str">
        <f>[1]СВОД!$A682</f>
        <v>Педиатрия</v>
      </c>
      <c r="C45" s="6">
        <f>[1]СВОД!$Q682</f>
        <v>33</v>
      </c>
      <c r="D45" s="17">
        <f>[1]СВОД!$I682</f>
        <v>0.33</v>
      </c>
      <c r="E45" s="7">
        <f>[1]СВОД!$J682</f>
        <v>191593.82</v>
      </c>
    </row>
    <row r="46" spans="2:5" ht="21" customHeight="1" x14ac:dyDescent="0.25">
      <c r="B46" s="5" t="str">
        <f>[1]СВОД!$A683</f>
        <v>Педиатрия</v>
      </c>
      <c r="C46" s="6">
        <f>[1]СВОД!$Q683</f>
        <v>34</v>
      </c>
      <c r="D46" s="17">
        <f>[1]СВОД!$I683</f>
        <v>0.21</v>
      </c>
      <c r="E46" s="7">
        <f>[1]СВОД!$J683</f>
        <v>279815.2</v>
      </c>
    </row>
    <row r="47" spans="2:5" ht="21" customHeight="1" x14ac:dyDescent="0.25">
      <c r="B47" s="5" t="str">
        <f>[1]СВОД!$A684</f>
        <v>Ревматология</v>
      </c>
      <c r="C47" s="6">
        <f>[1]СВОД!$Q684</f>
        <v>35</v>
      </c>
      <c r="D47" s="17">
        <f>[1]СВОД!$I684</f>
        <v>0.35</v>
      </c>
      <c r="E47" s="7">
        <f>[1]СВОД!$J684</f>
        <v>263400.76</v>
      </c>
    </row>
    <row r="48" spans="2:5" ht="21" customHeight="1" x14ac:dyDescent="0.25">
      <c r="B48" s="5" t="str">
        <f>[1]СВОД!$A685</f>
        <v>Сердечно-сосудистая хирургия</v>
      </c>
      <c r="C48" s="6">
        <f>[1]СВОД!$Q685</f>
        <v>36</v>
      </c>
      <c r="D48" s="17">
        <f>[1]СВОД!$I685</f>
        <v>0.56000000000000005</v>
      </c>
      <c r="E48" s="7">
        <f>[1]СВОД!$J685</f>
        <v>398694.88</v>
      </c>
    </row>
    <row r="49" spans="2:5" ht="21" customHeight="1" x14ac:dyDescent="0.25">
      <c r="B49" s="5" t="str">
        <f>[1]СВОД!$A686</f>
        <v>Сердечно-сосудистая хирургия</v>
      </c>
      <c r="C49" s="6">
        <f>[1]СВОД!$Q686</f>
        <v>37</v>
      </c>
      <c r="D49" s="17">
        <f>[1]СВОД!$I686</f>
        <v>0.49</v>
      </c>
      <c r="E49" s="7">
        <f>[1]СВОД!$J686</f>
        <v>430392.06</v>
      </c>
    </row>
    <row r="50" spans="2:5" ht="21" customHeight="1" x14ac:dyDescent="0.25">
      <c r="B50" s="5" t="str">
        <f>[1]СВОД!$A687</f>
        <v>Сердечно-сосудистая хирургия</v>
      </c>
      <c r="C50" s="6">
        <f>[1]СВОД!$Q687</f>
        <v>38</v>
      </c>
      <c r="D50" s="17">
        <f>[1]СВОД!$I687</f>
        <v>0.43</v>
      </c>
      <c r="E50" s="7">
        <f>[1]СВОД!$J687</f>
        <v>458099.87</v>
      </c>
    </row>
    <row r="51" spans="2:5" ht="21" customHeight="1" x14ac:dyDescent="0.25">
      <c r="B51" s="5" t="str">
        <f>[1]СВОД!$A688</f>
        <v>Сердечно-сосудистая хирургия</v>
      </c>
      <c r="C51" s="6">
        <f>[1]СВОД!$Q688</f>
        <v>39</v>
      </c>
      <c r="D51" s="17">
        <f>[1]СВОД!$I688</f>
        <v>0.54</v>
      </c>
      <c r="E51" s="7">
        <f>[1]СВОД!$J688</f>
        <v>290708.93</v>
      </c>
    </row>
    <row r="52" spans="2:5" ht="21" customHeight="1" x14ac:dyDescent="0.25">
      <c r="B52" s="5" t="str">
        <f>[1]СВОД!$A689</f>
        <v>Сердечно-сосудистая хирургия</v>
      </c>
      <c r="C52" s="6">
        <f>[1]СВОД!$Q689</f>
        <v>40</v>
      </c>
      <c r="D52" s="17">
        <f>[1]СВОД!$I689</f>
        <v>0.45</v>
      </c>
      <c r="E52" s="7">
        <f>[1]СВОД!$J689</f>
        <v>321116.71000000002</v>
      </c>
    </row>
    <row r="53" spans="2:5" ht="21" customHeight="1" x14ac:dyDescent="0.25">
      <c r="B53" s="5" t="str">
        <f>[1]СВОД!$A690</f>
        <v>Сердечно-сосудистая хирургия</v>
      </c>
      <c r="C53" s="6">
        <f>[1]СВОД!$Q690</f>
        <v>41</v>
      </c>
      <c r="D53" s="17">
        <f>[1]СВОД!$I690</f>
        <v>0.34</v>
      </c>
      <c r="E53" s="7">
        <f>[1]СВОД!$J690</f>
        <v>352962.04</v>
      </c>
    </row>
    <row r="54" spans="2:5" ht="21" customHeight="1" x14ac:dyDescent="0.25">
      <c r="B54" s="5" t="str">
        <f>[1]СВОД!$A691</f>
        <v>Сердечно-сосудистая хирургия</v>
      </c>
      <c r="C54" s="6">
        <f>[1]СВОД!$Q691</f>
        <v>42</v>
      </c>
      <c r="D54" s="17">
        <f>[1]СВОД!$I691</f>
        <v>0.47</v>
      </c>
      <c r="E54" s="7">
        <f>[1]СВОД!$J691</f>
        <v>350971.37</v>
      </c>
    </row>
    <row r="55" spans="2:5" ht="21" customHeight="1" x14ac:dyDescent="0.25">
      <c r="B55" s="5" t="str">
        <f>[1]СВОД!$A692</f>
        <v>Сердечно-сосудистая хирургия</v>
      </c>
      <c r="C55" s="6">
        <f>[1]СВОД!$Q692</f>
        <v>43</v>
      </c>
      <c r="D55" s="17">
        <f>[1]СВОД!$I692</f>
        <v>0.24</v>
      </c>
      <c r="E55" s="7">
        <f>[1]СВОД!$J692</f>
        <v>516095.34</v>
      </c>
    </row>
    <row r="56" spans="2:5" ht="21" customHeight="1" x14ac:dyDescent="0.25">
      <c r="B56" s="5" t="str">
        <f>[1]СВОД!$A693</f>
        <v>Сердечно-сосудистая хирургия</v>
      </c>
      <c r="C56" s="6">
        <f>[1]СВОД!$Q693</f>
        <v>44</v>
      </c>
      <c r="D56" s="17">
        <f>[1]СВОД!$I693</f>
        <v>0.17</v>
      </c>
      <c r="E56" s="7">
        <f>[1]СВОД!$J693</f>
        <v>213688.4</v>
      </c>
    </row>
    <row r="57" spans="2:5" ht="21" customHeight="1" x14ac:dyDescent="0.25">
      <c r="B57" s="5" t="str">
        <f>[1]СВОД!$A694</f>
        <v>Сердечно-сосудистая хирургия</v>
      </c>
      <c r="C57" s="6">
        <f>[1]СВОД!$Q694</f>
        <v>45</v>
      </c>
      <c r="D57" s="17">
        <f>[1]СВОД!$I694</f>
        <v>0.15</v>
      </c>
      <c r="E57" s="7">
        <f>[1]СВОД!$J694</f>
        <v>385682.93</v>
      </c>
    </row>
    <row r="58" spans="2:5" ht="21" customHeight="1" x14ac:dyDescent="0.25">
      <c r="B58" s="5" t="str">
        <f>[1]СВОД!$A695</f>
        <v>Сердечно-сосудистая хирургия</v>
      </c>
      <c r="C58" s="6">
        <f>[1]СВОД!$Q695</f>
        <v>46</v>
      </c>
      <c r="D58" s="17">
        <f>[1]СВОД!$I695</f>
        <v>0.37</v>
      </c>
      <c r="E58" s="7">
        <f>[1]СВОД!$J695</f>
        <v>420356.55</v>
      </c>
    </row>
    <row r="59" spans="2:5" ht="21" customHeight="1" x14ac:dyDescent="0.25">
      <c r="B59" s="5" t="str">
        <f>[1]СВОД!$A696</f>
        <v>Сердечно-сосудистая хирургия</v>
      </c>
      <c r="C59" s="6">
        <f>[1]СВОД!$Q696</f>
        <v>47</v>
      </c>
      <c r="D59" s="17">
        <f>[1]СВОД!$I696</f>
        <v>0.16</v>
      </c>
      <c r="E59" s="7">
        <f>[1]СВОД!$J696</f>
        <v>998149.58</v>
      </c>
    </row>
    <row r="60" spans="2:5" ht="21" customHeight="1" x14ac:dyDescent="0.25">
      <c r="B60" s="5" t="str">
        <f>[1]СВОД!$A697</f>
        <v>Сердечно-сосудистая хирургия</v>
      </c>
      <c r="C60" s="6">
        <f>[1]СВОД!$Q697</f>
        <v>48</v>
      </c>
      <c r="D60" s="17">
        <f>[1]СВОД!$I697</f>
        <v>0.52</v>
      </c>
      <c r="E60" s="7">
        <f>[1]СВОД!$J697</f>
        <v>858400.93</v>
      </c>
    </row>
    <row r="61" spans="2:5" ht="21" customHeight="1" x14ac:dyDescent="0.25">
      <c r="B61" s="5" t="str">
        <f>[1]СВОД!$A698</f>
        <v>Торакальная хирургия</v>
      </c>
      <c r="C61" s="6">
        <f>[1]СВОД!$Q698</f>
        <v>49</v>
      </c>
      <c r="D61" s="17">
        <f>[1]СВОД!$I698</f>
        <v>0.18</v>
      </c>
      <c r="E61" s="7">
        <f>[1]СВОД!$J698</f>
        <v>224050.84</v>
      </c>
    </row>
    <row r="62" spans="2:5" ht="21" customHeight="1" x14ac:dyDescent="0.25">
      <c r="B62" s="5" t="str">
        <f>[1]СВОД!$A699</f>
        <v>Торакальная хирургия</v>
      </c>
      <c r="C62" s="6">
        <f>[1]СВОД!$Q699</f>
        <v>50</v>
      </c>
      <c r="D62" s="17">
        <f>[1]СВОД!$I699</f>
        <v>0.15</v>
      </c>
      <c r="E62" s="7">
        <f>[1]СВОД!$J699</f>
        <v>371601.88</v>
      </c>
    </row>
    <row r="63" spans="2:5" ht="21" customHeight="1" x14ac:dyDescent="0.25">
      <c r="B63" s="5" t="str">
        <f>[1]СВОД!$A700</f>
        <v>Травматология и ортопедия</v>
      </c>
      <c r="C63" s="6">
        <f>[1]СВОД!$Q700</f>
        <v>51</v>
      </c>
      <c r="D63" s="17">
        <f>[1]СВОД!$I700</f>
        <v>0.24</v>
      </c>
      <c r="E63" s="7">
        <f>[1]СВОД!$J700</f>
        <v>229992</v>
      </c>
    </row>
    <row r="64" spans="2:5" ht="21" customHeight="1" x14ac:dyDescent="0.25">
      <c r="B64" s="5" t="str">
        <f>[1]СВОД!$A701</f>
        <v>Травматология и ортопедия</v>
      </c>
      <c r="C64" s="6">
        <f>[1]СВОД!$Q701</f>
        <v>52</v>
      </c>
      <c r="D64" s="17">
        <f>[1]СВОД!$I701</f>
        <v>0.32</v>
      </c>
      <c r="E64" s="7">
        <f>[1]СВОД!$J701</f>
        <v>523470.78</v>
      </c>
    </row>
    <row r="65" spans="2:5" ht="21" customHeight="1" x14ac:dyDescent="0.25">
      <c r="B65" s="5" t="str">
        <f>[1]СВОД!$A702</f>
        <v>Травматология и ортопедия</v>
      </c>
      <c r="C65" s="6">
        <f>[1]СВОД!$Q702</f>
        <v>53</v>
      </c>
      <c r="D65" s="17">
        <f>[1]СВОД!$I702</f>
        <v>0.3</v>
      </c>
      <c r="E65" s="7">
        <f>[1]СВОД!$J702</f>
        <v>263216.78999999998</v>
      </c>
    </row>
    <row r="66" spans="2:5" ht="21" customHeight="1" x14ac:dyDescent="0.25">
      <c r="B66" s="5" t="str">
        <f>[1]СВОД!$A703</f>
        <v>Травматология и ортопедия</v>
      </c>
      <c r="C66" s="6">
        <f>[1]СВОД!$Q703</f>
        <v>54</v>
      </c>
      <c r="D66" s="17">
        <f>[1]СВОД!$I703</f>
        <v>0.44</v>
      </c>
      <c r="E66" s="7">
        <f>[1]СВОД!$J703</f>
        <v>466003.07</v>
      </c>
    </row>
    <row r="67" spans="2:5" ht="21" customHeight="1" x14ac:dyDescent="0.25">
      <c r="B67" s="5" t="str">
        <f>[1]СВОД!$A704</f>
        <v>Травматология и ортопедия</v>
      </c>
      <c r="C67" s="6">
        <f>[1]СВОД!$Q704</f>
        <v>55</v>
      </c>
      <c r="D67" s="17">
        <f>[1]СВОД!$I704</f>
        <v>0.09</v>
      </c>
      <c r="E67" s="7">
        <f>[1]СВОД!$J704</f>
        <v>453971.65</v>
      </c>
    </row>
    <row r="68" spans="2:5" ht="21" customHeight="1" x14ac:dyDescent="0.25">
      <c r="B68" s="5" t="str">
        <f>[1]СВОД!$A705</f>
        <v>Урология</v>
      </c>
      <c r="C68" s="6">
        <f>[1]СВОД!$Q705</f>
        <v>56</v>
      </c>
      <c r="D68" s="17">
        <f>[1]СВОД!$I705</f>
        <v>0.28000000000000003</v>
      </c>
      <c r="E68" s="7">
        <f>[1]СВОД!$J705</f>
        <v>171849.26</v>
      </c>
    </row>
    <row r="69" spans="2:5" ht="21" customHeight="1" x14ac:dyDescent="0.25">
      <c r="B69" s="5" t="str">
        <f>[1]СВОД!$A706</f>
        <v>Урология</v>
      </c>
      <c r="C69" s="6">
        <f>[1]СВОД!$Q706</f>
        <v>57</v>
      </c>
      <c r="D69" s="17">
        <f>[1]СВОД!$I706</f>
        <v>0.32</v>
      </c>
      <c r="E69" s="7">
        <f>[1]СВОД!$J706</f>
        <v>267187.03000000003</v>
      </c>
    </row>
    <row r="70" spans="2:5" ht="21" customHeight="1" x14ac:dyDescent="0.25">
      <c r="B70" s="5" t="str">
        <f>[1]СВОД!$A707</f>
        <v>Челюстно-лицевая хирургия</v>
      </c>
      <c r="C70" s="6">
        <f>[1]СВОД!$Q707</f>
        <v>58</v>
      </c>
      <c r="D70" s="17">
        <f>[1]СВОД!$I707</f>
        <v>0.31</v>
      </c>
      <c r="E70" s="7">
        <f>[1]СВОД!$J707</f>
        <v>233290.29</v>
      </c>
    </row>
    <row r="71" spans="2:5" x14ac:dyDescent="0.25">
      <c r="B71" s="5" t="str">
        <f>[1]СВОД!$A708</f>
        <v>Эндокринология</v>
      </c>
      <c r="C71" s="6">
        <f>[1]СВОД!$Q708</f>
        <v>59</v>
      </c>
      <c r="D71" s="17">
        <f>[1]СВОД!$I708</f>
        <v>0.17</v>
      </c>
      <c r="E71" s="7">
        <f>[1]СВОД!$J708</f>
        <v>285932.89</v>
      </c>
    </row>
    <row r="72" spans="2:5" x14ac:dyDescent="0.25">
      <c r="B72" s="8" t="str">
        <f>[1]СВОД!$A709</f>
        <v>Эндокринология</v>
      </c>
      <c r="C72" s="9">
        <f>[1]СВОД!$Q709</f>
        <v>60</v>
      </c>
      <c r="D72" s="18">
        <f>[1]СВОД!$I709</f>
        <v>0.32</v>
      </c>
      <c r="E72" s="10">
        <f>[1]СВОД!$J709</f>
        <v>196290.4</v>
      </c>
    </row>
  </sheetData>
  <mergeCells count="5">
    <mergeCell ref="B6:E6"/>
    <mergeCell ref="B8:B11"/>
    <mergeCell ref="C8:C11"/>
    <mergeCell ref="E8:E11"/>
    <mergeCell ref="D8:D11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тар.ВМП_с 01.01.2022</vt:lpstr>
      <vt:lpstr>'тар.ВМП_с 01.01.2022'!Заголовки_для_печати</vt:lpstr>
      <vt:lpstr>'тар.ВМП_с 01.01.2022'!Область_печати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2022-01-28T03:14:51Z</dcterms:modified>
</cp:coreProperties>
</file>